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600" windowHeight="12525" tabRatio="598" activeTab="0"/>
  </bookViews>
  <sheets>
    <sheet name="Endabrechnung Deckblatt" sheetId="1" r:id="rId1"/>
    <sheet name="Gesamt" sheetId="2" r:id="rId2"/>
    <sheet name="PA je Jahr" sheetId="3" r:id="rId3"/>
    <sheet name="PA " sheetId="4" r:id="rId4"/>
    <sheet name="SA" sheetId="5" r:id="rId5"/>
    <sheet name="GK" sheetId="6" r:id="rId6"/>
    <sheet name="Fahrtkosten TN" sheetId="7" r:id="rId7"/>
    <sheet name="Abf" sheetId="8" r:id="rId8"/>
    <sheet name="WG" sheetId="9" r:id="rId9"/>
    <sheet name="Pauschale" sheetId="10" r:id="rId10"/>
    <sheet name="Teilpauschale" sheetId="11" r:id="rId11"/>
  </sheets>
  <definedNames>
    <definedName name="_xlnm.Print_Titles" localSheetId="4">'SA'!$3:$6</definedName>
  </definedNames>
  <calcPr fullCalcOnLoad="1"/>
</workbook>
</file>

<file path=xl/sharedStrings.xml><?xml version="1.0" encoding="utf-8"?>
<sst xmlns="http://schemas.openxmlformats.org/spreadsheetml/2006/main" count="321" uniqueCount="193">
  <si>
    <t>andere Fördergeber</t>
  </si>
  <si>
    <t>Heizkosten</t>
  </si>
  <si>
    <t>GWG</t>
  </si>
  <si>
    <t>Radio- und Fernsehgebühren</t>
  </si>
  <si>
    <t>Instandhaltung EDV</t>
  </si>
  <si>
    <t>Reinigung</t>
  </si>
  <si>
    <t>Telefon, Internet</t>
  </si>
  <si>
    <t>Postgebühren</t>
  </si>
  <si>
    <t>Miete inkl. BK</t>
  </si>
  <si>
    <t>Büromaterial</t>
  </si>
  <si>
    <t>Lehrmaterial</t>
  </si>
  <si>
    <t>Öffentlichkeitsarbeit</t>
  </si>
  <si>
    <t>Honorarkräfte</t>
  </si>
  <si>
    <t>Zeitschriften u. sonst. Medien</t>
  </si>
  <si>
    <t>Fachliteratur</t>
  </si>
  <si>
    <t>Betriebsversicherungen</t>
  </si>
  <si>
    <t>Steuerberatungsaufwand</t>
  </si>
  <si>
    <t>Rechts- und Beratungsaufwand</t>
  </si>
  <si>
    <t>Weiterbildung</t>
  </si>
  <si>
    <t>Supervision</t>
  </si>
  <si>
    <t>Spesen des Geldverkehrs</t>
  </si>
  <si>
    <t>sonstiger Aufwand</t>
  </si>
  <si>
    <t>Eigenmittel
und
Spenden</t>
  </si>
  <si>
    <t>ZUSAMMENFASSUNG</t>
  </si>
  <si>
    <t>-</t>
  </si>
  <si>
    <t>=</t>
  </si>
  <si>
    <t>Instandhaltung Gebäude</t>
  </si>
  <si>
    <t>Mitgliedsbeträge Dachverbände</t>
  </si>
  <si>
    <t>Aufwandsposition</t>
  </si>
  <si>
    <t>Name</t>
  </si>
  <si>
    <t>wöchentl.
Normal-
arbeitszeit
(NA)</t>
  </si>
  <si>
    <t>SUMME gesamt:</t>
  </si>
  <si>
    <t>Abkürzungen:</t>
  </si>
  <si>
    <t>NA = wöchentliche Normalarbeitszeit</t>
  </si>
  <si>
    <t>Gesamtaufwände</t>
  </si>
  <si>
    <t>AUFWÄNDE</t>
  </si>
  <si>
    <t>Summe Aufwände</t>
  </si>
  <si>
    <t>Gesamterträge ohne AMS</t>
  </si>
  <si>
    <t>Variante A: PAUSCHALE</t>
  </si>
  <si>
    <t>Funktion im Projekt</t>
  </si>
  <si>
    <t>AfA</t>
  </si>
  <si>
    <t>Finanzierung</t>
  </si>
  <si>
    <t>Zwischensumme</t>
  </si>
  <si>
    <t>Gesamtaufwand</t>
  </si>
  <si>
    <t>BA = wöchentliches Beschäftigungsausmaß im Projekt</t>
  </si>
  <si>
    <t>Beantragte Förderung AMS</t>
  </si>
  <si>
    <t>Strom/Wasser</t>
  </si>
  <si>
    <t>Anteil des 
BA an der NA in
Prozent</t>
  </si>
  <si>
    <t>wöchentl. BA im Projekt in Stunden</t>
  </si>
  <si>
    <t>Anzahl der Projekt- monate im Jahr</t>
  </si>
  <si>
    <t>Gesamte AG-Lohnnebenkosten (inkl. 13/14 Monatsentgelt) in Prozent vom Bruttoentgelt</t>
  </si>
  <si>
    <t xml:space="preserve">Land XX </t>
  </si>
  <si>
    <t>Variante B: GEMEINKOSTENPAUSCHALE</t>
  </si>
  <si>
    <t>Angewandter KV sowie Einstufung</t>
  </si>
  <si>
    <t>Kontroll- summe</t>
  </si>
  <si>
    <t>Sachgemeinkosten</t>
  </si>
  <si>
    <t>Summe Personalgemeinkosten</t>
  </si>
  <si>
    <t>Summe Sachgemeinkosten</t>
  </si>
  <si>
    <t xml:space="preserve">Personalgemeinkosten*) </t>
  </si>
  <si>
    <t>*) Dazu zählen beispielsweise anteilige Personalkosten für Geschäftsführung, anteilige Kosten für die zentrale Administration etc.</t>
  </si>
  <si>
    <t>Anteilige Gemein-kosten</t>
  </si>
  <si>
    <t>BS</t>
  </si>
  <si>
    <t>BS = Berechnungsschlüssel - im Falle von indirekten Kosten (Gemeinkosten) sind diese nach einem zu vereinbarenden Berechnungsschlüssel nachvollziehbar dem Projekt zuzuordnen.</t>
  </si>
  <si>
    <t>ANTEILIGE ABFERTIGUNGSANSPRÜCHE UND DEREN FINANZIERUNG FÜR GESAMTE PROJEKTLAUFZEIT (nur im Anlassfall)</t>
  </si>
  <si>
    <t>Wirtschaftsgut (über EUR 400,--)</t>
  </si>
  <si>
    <t>Aufwand laufende Beratungs- und Betreuungsleistung</t>
  </si>
  <si>
    <t>Abfertigungsansprüche</t>
  </si>
  <si>
    <t>Personalaufwand</t>
  </si>
  <si>
    <t xml:space="preserve">Sachaufwand </t>
  </si>
  <si>
    <t>Gemeinkosten</t>
  </si>
  <si>
    <t>Aufwand Wirtschaftsgüter</t>
  </si>
  <si>
    <t>GESAMT</t>
  </si>
  <si>
    <t>Aufwände</t>
  </si>
  <si>
    <t>FINANZIERUNG</t>
  </si>
  <si>
    <r>
      <t xml:space="preserve">ACHTUNG: </t>
    </r>
    <r>
      <rPr>
        <sz val="7"/>
        <rFont val="Arial"/>
        <family val="2"/>
      </rPr>
      <t>In Abweichung des Grundsatzes wonach Beratungs- und Betreuungsleistungen für Personen ohne Vormerkung (über das Erstgespräch hinausgehend) von anderen Stellen zu finanzieren sind, können bis zu 10% der AMS-Förderung für Personen ohne AMS-Vormerkung (über das Erstgespräch hinausgehend) verwendet werden.</t>
    </r>
  </si>
  <si>
    <t>A) Berücksichtigung einer vorangehenden belegsmäßigen Abrechnung</t>
  </si>
  <si>
    <t>C) Durchführung eines BBE-Auswahlverfahrens</t>
  </si>
  <si>
    <t>Maximaler Gesamtförderbetrag AMS</t>
  </si>
  <si>
    <t>Max. Förderbetrag AMS-Kunden in EUR</t>
  </si>
  <si>
    <t>Gemeinkosten für AMS-Kunden in EUR gemäß Gemeinkostenblatt</t>
  </si>
  <si>
    <t>Direkt zuordenbare Personalkosten in EUR, die vom AMS finanziert werden</t>
  </si>
  <si>
    <t>Die dem Projekt nur indirekt zuordenbaren Personal- und Sachaufwände können als pauschalierte Gemeinkosten bis zum Ausmaß von maximal 20% der direkt zuordenbaren Personalaufwände anerkannt werden. Ein gesonderter Nachweis der tatsächlichen Höhe und eine Vorlage von Rechnungs- und Zahlungsbelegen sind nicht erforderlich.</t>
  </si>
  <si>
    <t>Errechnetes Brutto/Bruttoentgelt pro Monat in EUR</t>
  </si>
  <si>
    <t>Bezüglich der dem Projekt direkt zuordenbaren Personalaufwände und der dem Projekt direkt zuordenbaren Sachaufwände erfolgt der Nachweis durch belegsmäßige Abrechnung.</t>
  </si>
  <si>
    <t>B) zu Grunde liegendes Gutachten eines Wirtschaftsprüfers</t>
  </si>
  <si>
    <t>Ich (Wir) nehme(n) zur Kenntnis, dass die Angemessenheitsprüfung der beantragten Pauschale anhand folgender Formen durchgeführt werden kann:</t>
  </si>
  <si>
    <t>% AMS-KundInnen</t>
  </si>
  <si>
    <t>% Nicht-AMS-KundInnen</t>
  </si>
  <si>
    <t>% AMS-KundInnen =  Anteil der Personen mit AMS-Vormerkung oder Anzahl der geplanten Stunden oder Leistungstage für Personen mit AMS-Vormerkung am Gesamtprojekt in Prozent</t>
  </si>
  <si>
    <t>% Nicht-AMS-KundInnen = Anteil an Personen ohne AMS-Vormerkung oder Anzahl der geplanten Stunden oder Leistungstage für Personen ohne AMS-Vormerkung am Gesamtprojekt in Prozent</t>
  </si>
  <si>
    <t>AMS-KundInnen</t>
  </si>
  <si>
    <t>Nicht-AMS-KundInnen</t>
  </si>
  <si>
    <r>
      <t>Beantragte AMS Förderung für</t>
    </r>
    <r>
      <rPr>
        <u val="single"/>
        <sz val="8"/>
        <rFont val="Arial"/>
        <family val="2"/>
      </rPr>
      <t xml:space="preserve"> Personen mit AMS-Vormerkung + aller Erstgespräche</t>
    </r>
    <r>
      <rPr>
        <sz val="8"/>
        <rFont val="Arial"/>
        <family val="2"/>
      </rPr>
      <t xml:space="preserve"> für Aufwand laufende Beratungs- und Betreuungsleistung (ohne Abfertigung &amp; Wirtschaftsgüter) </t>
    </r>
  </si>
  <si>
    <t>Personalaufwand (vom Förderwerber einzutragen)</t>
  </si>
  <si>
    <t>Sachaufwand (vom Förderwerber einzutragen)</t>
  </si>
  <si>
    <t>Gemeinkosten (vom Förderwerber einzutragen)</t>
  </si>
  <si>
    <t xml:space="preserve">SUMME </t>
  </si>
  <si>
    <r>
      <t>Berechnete max. mögliche</t>
    </r>
    <r>
      <rPr>
        <u val="single"/>
        <sz val="8"/>
        <rFont val="Arial"/>
        <family val="0"/>
      </rPr>
      <t xml:space="preserve"> AMS-Förderung für Personen ohne AMS-Vormerkung</t>
    </r>
  </si>
  <si>
    <t>Kontrollberechung  10%-Klausel</t>
  </si>
  <si>
    <t>GF</t>
  </si>
  <si>
    <t>RW</t>
  </si>
  <si>
    <t>Bruttoentgelt in Euro pro Monat</t>
  </si>
  <si>
    <t>Eigenmittel/Spenden</t>
  </si>
  <si>
    <t>AMS Stmk</t>
  </si>
  <si>
    <t>Land Stmk</t>
  </si>
  <si>
    <t>Reisespesen</t>
  </si>
  <si>
    <t>Fahrtkosten für TeilnehmerInnen</t>
  </si>
  <si>
    <t>Fahrtkosten TeilnehmerInnen</t>
  </si>
  <si>
    <t>Förderungszeitraum:</t>
  </si>
  <si>
    <t>Anzahl der Leistungstage der Beratungskräfte nur für AMS-KundInnen!*)</t>
  </si>
  <si>
    <t>Bezeichnung der BBE:</t>
  </si>
  <si>
    <t>ENDABRECHNUNG UND FINANZIERUNG</t>
  </si>
  <si>
    <t>Förderung von Beratungs- und Betreuungseinrichtungen (BBE)</t>
  </si>
  <si>
    <t>(gem. § 34 AMSG)</t>
  </si>
  <si>
    <t>Die grün hinterlegten Felder sind auszufüllen.</t>
  </si>
  <si>
    <t>Die Abrechnung wird aufgrund der Durchführung der Maßnahme:</t>
  </si>
  <si>
    <t>Förderfall Nr. lt. Fördervereinbarung:</t>
  </si>
  <si>
    <t>P</t>
  </si>
  <si>
    <t>für das AMS Steiermark erstellt.</t>
  </si>
  <si>
    <t>Adresse:</t>
  </si>
  <si>
    <t>Kontaktperson:</t>
  </si>
  <si>
    <t>Telefon:</t>
  </si>
  <si>
    <t>FAX-DW:</t>
  </si>
  <si>
    <t>Bankverbindung:</t>
  </si>
  <si>
    <t>Geldinstitut:</t>
  </si>
  <si>
    <t>Der Förderungswerber ist vorsteuerabzugsberechtigt:</t>
  </si>
  <si>
    <t>ja:</t>
  </si>
  <si>
    <t>nein:</t>
  </si>
  <si>
    <t>beantragte Gesamtfördersumme lt. Endabrechnung:</t>
  </si>
  <si>
    <t>EUR</t>
  </si>
  <si>
    <t>bewilligte Gesamtfördersumme lt. Förderungsvertrag:</t>
  </si>
  <si>
    <t>Folgende Unterlagen sind zur Abrechnung vorzulegen:</t>
  </si>
  <si>
    <t>Die Abrechnung gilt nur dann als vollständig eingebracht und wird vom AMS bearbeitet, wenn dieses</t>
  </si>
  <si>
    <t>Formular unterzeichnet und mit allen anderen geforderten Unterlagen zusammen rechtzeitig dem AMS</t>
  </si>
  <si>
    <t>Formular Endabrechnung</t>
  </si>
  <si>
    <t>IBAN:</t>
  </si>
  <si>
    <t>BIC:</t>
  </si>
  <si>
    <t>&gt; Abschlussbericht (inkl. Auswertung zum Maßnahmenerfolg)</t>
  </si>
  <si>
    <t>&gt; Saldenlisten für direkt zurechenbaren Sachaufwand</t>
  </si>
  <si>
    <t>&gt; Darstellung der Berechnungsschlüssel für Gemeinkosten</t>
  </si>
  <si>
    <t>&gt; Bestätigung der TeilnehmerInnen über den Erhalt von Fahrtkostenersatz</t>
  </si>
  <si>
    <t>&gt; Übersichtsblatt Arbeitsjournal</t>
  </si>
  <si>
    <t xml:space="preserve">&gt; Ausdruck zur Teilnahmezufriedenheit und Begründung einer bei Beteiligungsquote kleiner 60% bzw. </t>
  </si>
  <si>
    <t xml:space="preserve">   Auswertung über Ergebnisse bei alternativen Befragungsmethoden</t>
  </si>
  <si>
    <t>Bitte reichen Sie alle zu dieser Endabrechnung gehörigen Unterlagen ausschließlich</t>
  </si>
  <si>
    <t>&gt; ev. Unterlagen zu Abfertigungszahlungen</t>
  </si>
  <si>
    <t>per eAMS übermittelt wird.</t>
  </si>
  <si>
    <t>Förderungsnehmer:</t>
  </si>
  <si>
    <t>Das Erfordernis der eigenhändigen Unterfertigung gilt als erfüllt, wenn der Förderungsnehmer die Endabrechnung per eAMS-Konto übermittelt und dem gegenständlichen Projekt eindeutig zuordnet.</t>
  </si>
  <si>
    <t>ENDABRECHNUNG</t>
  </si>
  <si>
    <t>DIREKT ZURECHENBARER PERSONALAUFWAND FÜR ALLE ZIELGRUPPEN</t>
  </si>
  <si>
    <t>Im Falle von allfälligen unterjährigen Veränderungen, wie z.B. Vorrückungen, Veränderungen des Beschäftigungsausmaßes im Projekt etc. sind entsprechende Durchschnittswerte zu bilden und in die Zeile der jeweiligen Person einzutragen. Die detaillierten Darstellung der Berechnung ist in Form eines zu erstellenden Zusatzblattes der Endabrechnung beizulegen.</t>
  </si>
  <si>
    <t xml:space="preserve">DIREKT ZURECHENBARER PERSONALAUFWAND UND DESSEN FINANZIERUNG </t>
  </si>
  <si>
    <t xml:space="preserve">Budget 
</t>
  </si>
  <si>
    <t>Budget AMS-KundInnen</t>
  </si>
  <si>
    <t>Budget Nicht-AMS-KundInnen</t>
  </si>
  <si>
    <t xml:space="preserve">Budget
</t>
  </si>
  <si>
    <t xml:space="preserve">DIREKT ZURECHENBARER SACHAUFWAND UND DESSEN FINANZIERUNG </t>
  </si>
  <si>
    <t xml:space="preserve">Budget  
Nicht-AMS-KundInnen </t>
  </si>
  <si>
    <t>GEMEINKOSTEN (indirekt zuordenbarer Personal- und Sachaufwand) 
UND DEREN FINANZIERUNG</t>
  </si>
  <si>
    <t>Budget Gesamt</t>
  </si>
  <si>
    <t xml:space="preserve">Budget Nicht-AMS-KundInnen 
</t>
  </si>
  <si>
    <t>% AMS-KundInnen =  Anteil der Personen mit AMS-Vormerkung oder Anzahl der Stunden oder Leistungstage für Personen mit AMS-Vormerkung am Gesamtprojekt in Prozent</t>
  </si>
  <si>
    <t>% Nicht-AMS-KundInnen = Anteil an Personen ohne AMS-Vormerkung oder Anzahl der Stunden oder Leistungstage für Personen ohne AMS-Vormerkung am Gesamtprojekt in Prozent</t>
  </si>
  <si>
    <t>Bugdet AMS-KundInnen = Budget  für Personen mit AMS-Vormerkung + alle Erstgespräche</t>
  </si>
  <si>
    <t>Bugdet Nicht-AMS-KundInnen = Budget für Personen ohne AMS-Vormerkung</t>
  </si>
  <si>
    <t xml:space="preserve">Bugdet Nicht-AMS-KundInnen = Budget für Personen ohne AMS-Vormerkung </t>
  </si>
  <si>
    <t>FAHRTKOSTEN TEILNEHMERINNEN UND DEREN FINANZIERUNG (nur im Anlassfall)</t>
  </si>
  <si>
    <t xml:space="preserve">Budget </t>
  </si>
  <si>
    <t xml:space="preserve">Budget Nicht-AMS-KundInnen </t>
  </si>
  <si>
    <t>BEWEGLICHE WIRTSCHAFTSGÜTER ZUR EINRICHTUNG UND AUSSTATTUNG DER BERATUNGSSTELLE UND DEREN FINANZIERUNG
(nur im Anlassfall)</t>
  </si>
  <si>
    <t xml:space="preserve">Die Förderung von Abfertigungszahlungen sowie die Förderung für die Anschaffung von Wirtschaftsgütern sowie die Abgeltung für Fahrtkosten TeilnehmerInnen ist in jedem Fall belegsmäßig abzurechnen. </t>
  </si>
  <si>
    <t>*) Es ist zu beachten, dass hier nur die erbrachten Leistungstage für AMS-KundInnen + alle Erstgespräche einzutragen sind. Bei Vorliegen von Leistungstagen für Nicht-AMS-KundInnen, die über Erstgespräche hinausgehen, sind diese herauszurechnen. Die Berechnung ist auf einem Zusatzblatt zu dokumentieren und beizulegen.</t>
  </si>
  <si>
    <t>bewilligter Aufwandssatz pro Leistungstag</t>
  </si>
  <si>
    <t>Ich (Wir) beantrage(n) auf Basis der Endabrechnung eine Gemeinkostenpauschale in nachfolgender Höhe:</t>
  </si>
  <si>
    <t>Beantragter prozentueller Anteil der Gemeinkosten an den direkt zuordenbaren Personalkosten (max. 20%)</t>
  </si>
  <si>
    <t xml:space="preserve">&gt; Saldenlisten, Kontoblätter etc. zum Nachweis der Berechnungsbasis (100%) der Sach- und </t>
  </si>
  <si>
    <t xml:space="preserve">   Personalgemeinkosten</t>
  </si>
  <si>
    <t>&gt; Lohnkontoblätter (inkl. Aufstellung über die Lohn- bzw. Gehaltskosten bei unterjährigem Fö-Zeitraum)</t>
  </si>
  <si>
    <r>
      <t xml:space="preserve">per eAMS </t>
    </r>
    <r>
      <rPr>
        <sz val="10"/>
        <rFont val="Arial"/>
        <family val="2"/>
      </rPr>
      <t>(Zuordnung Projekt-Nr. beachten)</t>
    </r>
    <r>
      <rPr>
        <b/>
        <sz val="10"/>
        <rFont val="Arial"/>
        <family val="2"/>
      </rPr>
      <t xml:space="preserve"> ein.</t>
    </r>
  </si>
  <si>
    <t>E-Mail:</t>
  </si>
  <si>
    <t>&gt; Der Förderungswerber bestätigt, seine Geschäftsgebarung wahrheitsgemäß und vollständig</t>
  </si>
  <si>
    <t>&gt; Der Förderungswerber bestätigt keine Doppelförderung beantragt und erhalten zu haben.</t>
  </si>
  <si>
    <t>&gt; Ist bei Einbringung der Endabrechnung ersichtlich, dass das Arbeitsmarktservice zu viel</t>
  </si>
  <si>
    <t xml:space="preserve">  erfasst sowie nur tatsächlich getätigte, der Maßnahme zurechenbare Aufwändungen in Rechnung</t>
  </si>
  <si>
    <t xml:space="preserve">  gestellt zu haben.</t>
  </si>
  <si>
    <t xml:space="preserve">  Endabrechnung zurückzuzahlen.</t>
  </si>
  <si>
    <t>&gt;  ev. Bestätigung der direkt für die beratenen/betreuten Personen erbrachten Leistungszeiten (ohne Erstgespräch)</t>
  </si>
  <si>
    <t xml:space="preserve">   bei pauschalierter Abrechnung</t>
  </si>
  <si>
    <t>Im Zuge der Endabrechnung sind die Arbeitsjournale - "Projektübersicht über alle MitarbeiteInnen" sowie die "Projektübersicht je MitarbeiterIn" vorzulegen.</t>
  </si>
  <si>
    <t>Die direkt für die beratenen/betreuten Personen erbrachten Leistungszeiten (ohne Erstgespräch) sind von diesen schriftlich zu bestätigen. Diese Bestätigungen sind im Zuge der EA vorzulegen.</t>
  </si>
  <si>
    <t>Aufwandssatz mal Leistungstag in EUR</t>
  </si>
  <si>
    <r>
      <t xml:space="preserve">  an Fördermitteln ausbezahlt hat, ist der Differenzbetrag </t>
    </r>
    <r>
      <rPr>
        <b/>
        <u val="single"/>
        <sz val="10"/>
        <color indexed="8"/>
        <rFont val="Arial"/>
        <family val="2"/>
      </rPr>
      <t>gleichzeitig</t>
    </r>
    <r>
      <rPr>
        <b/>
        <sz val="10"/>
        <color indexed="8"/>
        <rFont val="Arial"/>
        <family val="2"/>
      </rPr>
      <t xml:space="preserve"> mit Einbringung der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</si>
</sst>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00000"/>
    <numFmt numFmtId="193" formatCode="0\1\30"/>
    <numFmt numFmtId="194" formatCode="0\2"/>
    <numFmt numFmtId="195" formatCode="0.0"/>
    <numFmt numFmtId="196" formatCode="0.0%"/>
    <numFmt numFmtId="197" formatCode="0.000%"/>
    <numFmt numFmtId="198" formatCode="0.0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_D_M"/>
    <numFmt numFmtId="208" formatCode="_-[$€-2]\ * #,##0.00_-;\-[$€-2]\ * #,##0.00_-;_-[$€-2]\ * &quot;-&quot;??_-;_-@_-"/>
    <numFmt numFmtId="209" formatCode="&quot;Ja&quot;;&quot;Ja&quot;;&quot;Nein&quot;"/>
    <numFmt numFmtId="210" formatCode="&quot;Wahr&quot;;&quot;Wahr&quot;;&quot;Falsch&quot;"/>
    <numFmt numFmtId="211" formatCode="&quot;Ein&quot;;&quot;Ein&quot;;&quot;Aus&quot;"/>
    <numFmt numFmtId="212" formatCode="[$€-2]\ #,##0.00_);[Red]\([$€-2]\ #,##0.00\)"/>
    <numFmt numFmtId="213" formatCode="&quot;€&quot;\ #,##0.00"/>
  </numFmts>
  <fonts count="83">
    <font>
      <sz val="10"/>
      <name val="Arial"/>
      <family val="0"/>
    </font>
    <font>
      <sz val="8"/>
      <name val="Arial"/>
      <family val="2"/>
    </font>
    <font>
      <b/>
      <sz val="8"/>
      <name val="Arial"/>
      <family val="2"/>
    </font>
    <font>
      <b/>
      <i/>
      <sz val="10"/>
      <name val="Arial"/>
      <family val="2"/>
    </font>
    <font>
      <b/>
      <sz val="10"/>
      <name val="Arial"/>
      <family val="2"/>
    </font>
    <font>
      <b/>
      <sz val="9"/>
      <name val="Arial"/>
      <family val="2"/>
    </font>
    <font>
      <i/>
      <sz val="10"/>
      <name val="Arial"/>
      <family val="2"/>
    </font>
    <font>
      <i/>
      <sz val="8"/>
      <name val="Arial"/>
      <family val="2"/>
    </font>
    <font>
      <sz val="7"/>
      <name val="Arial"/>
      <family val="2"/>
    </font>
    <font>
      <b/>
      <i/>
      <sz val="8"/>
      <name val="Arial"/>
      <family val="2"/>
    </font>
    <font>
      <u val="single"/>
      <sz val="10"/>
      <color indexed="12"/>
      <name val="Arial"/>
      <family val="0"/>
    </font>
    <font>
      <u val="single"/>
      <sz val="10"/>
      <color indexed="36"/>
      <name val="Arial"/>
      <family val="0"/>
    </font>
    <font>
      <sz val="9"/>
      <name val="AMS"/>
      <family val="2"/>
    </font>
    <font>
      <sz val="8"/>
      <name val="AMS"/>
      <family val="2"/>
    </font>
    <font>
      <sz val="12"/>
      <name val="Arial"/>
      <family val="0"/>
    </font>
    <font>
      <b/>
      <sz val="14"/>
      <name val="Arial"/>
      <family val="2"/>
    </font>
    <font>
      <sz val="14"/>
      <name val="Arial"/>
      <family val="2"/>
    </font>
    <font>
      <b/>
      <i/>
      <sz val="14"/>
      <name val="Arial"/>
      <family val="2"/>
    </font>
    <font>
      <b/>
      <i/>
      <sz val="11"/>
      <name val="Arial"/>
      <family val="2"/>
    </font>
    <font>
      <sz val="11"/>
      <name val="Arial"/>
      <family val="2"/>
    </font>
    <font>
      <b/>
      <i/>
      <sz val="11"/>
      <name val="AMS"/>
      <family val="2"/>
    </font>
    <font>
      <b/>
      <sz val="7"/>
      <name val="Arial"/>
      <family val="2"/>
    </font>
    <font>
      <sz val="7"/>
      <name val="AMS"/>
      <family val="2"/>
    </font>
    <font>
      <sz val="9"/>
      <name val="Arial"/>
      <family val="0"/>
    </font>
    <font>
      <i/>
      <sz val="7"/>
      <name val="Arial"/>
      <family val="2"/>
    </font>
    <font>
      <b/>
      <i/>
      <sz val="9"/>
      <name val="Arial"/>
      <family val="0"/>
    </font>
    <font>
      <i/>
      <sz val="9"/>
      <name val="Arial"/>
      <family val="2"/>
    </font>
    <font>
      <b/>
      <sz val="7"/>
      <color indexed="53"/>
      <name val="Arial"/>
      <family val="2"/>
    </font>
    <font>
      <sz val="10"/>
      <name val="Times New Roman"/>
      <family val="1"/>
    </font>
    <font>
      <b/>
      <sz val="14"/>
      <name val="Times New Roman"/>
      <family val="1"/>
    </font>
    <font>
      <sz val="14"/>
      <name val="Times New Roman"/>
      <family val="1"/>
    </font>
    <font>
      <i/>
      <sz val="10"/>
      <name val="Times New Roman"/>
      <family val="1"/>
    </font>
    <font>
      <b/>
      <sz val="10"/>
      <name val="Times New Roman"/>
      <family val="1"/>
    </font>
    <font>
      <u val="single"/>
      <sz val="8"/>
      <name val="Arial"/>
      <family val="2"/>
    </font>
    <font>
      <b/>
      <u val="single"/>
      <sz val="10"/>
      <name val="Arial"/>
      <family val="2"/>
    </font>
    <font>
      <sz val="8"/>
      <name val="Times New Roman"/>
      <family val="1"/>
    </font>
    <font>
      <b/>
      <u val="single"/>
      <sz val="10"/>
      <color indexed="12"/>
      <name val="Arial"/>
      <family val="2"/>
    </font>
    <font>
      <sz val="10"/>
      <color indexed="8"/>
      <name val="Arial"/>
      <family val="2"/>
    </font>
    <font>
      <i/>
      <u val="single"/>
      <sz val="10"/>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b/>
      <sz val="10"/>
      <color indexed="17"/>
      <name val="Arial"/>
      <family val="2"/>
    </font>
    <font>
      <sz val="10"/>
      <color indexed="17"/>
      <name val="Arial"/>
      <family val="2"/>
    </font>
    <font>
      <b/>
      <u val="single"/>
      <sz val="10"/>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b/>
      <sz val="10"/>
      <color rgb="FF00B050"/>
      <name val="Arial"/>
      <family val="2"/>
    </font>
    <font>
      <sz val="10"/>
      <color rgb="FF00B050"/>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mediumGray">
        <fgColor indexed="9"/>
        <bgColor indexed="22"/>
      </patternFill>
    </fill>
    <fill>
      <patternFill patternType="solid">
        <fgColor indexed="52"/>
        <bgColor indexed="64"/>
      </patternFill>
    </fill>
    <fill>
      <patternFill patternType="solid">
        <fgColor theme="0"/>
        <bgColor indexed="64"/>
      </patternFill>
    </fill>
    <fill>
      <patternFill patternType="solid">
        <fgColor indexed="42"/>
        <bgColor indexed="64"/>
      </patternFill>
    </fill>
  </fills>
  <borders count="8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style="medium"/>
      <right>
        <color indexed="63"/>
      </right>
      <top style="medium"/>
      <bottom style="medium"/>
    </border>
    <border>
      <left style="medium"/>
      <right>
        <color indexed="63"/>
      </right>
      <top style="thin"/>
      <bottom style="medium"/>
    </border>
    <border>
      <left style="thin"/>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double"/>
      <top style="medium"/>
      <bottom style="thin"/>
    </border>
    <border>
      <left style="thin"/>
      <right style="double"/>
      <top>
        <color indexed="63"/>
      </top>
      <bottom>
        <color indexed="63"/>
      </bottom>
    </border>
    <border>
      <left style="medium"/>
      <right style="double"/>
      <top style="thin"/>
      <bottom style="thin"/>
    </border>
    <border>
      <left style="thin"/>
      <right style="double"/>
      <top style="thin"/>
      <bottom style="thin"/>
    </border>
    <border>
      <left style="thin"/>
      <right style="double"/>
      <top style="thin"/>
      <bottom style="medium"/>
    </border>
    <border>
      <left style="thin"/>
      <right style="thin"/>
      <top>
        <color indexed="63"/>
      </top>
      <bottom>
        <color indexed="63"/>
      </bottom>
    </border>
    <border>
      <left style="thin"/>
      <right style="thin"/>
      <top style="thin"/>
      <bottom>
        <color indexed="63"/>
      </bottom>
    </border>
    <border>
      <left style="medium"/>
      <right style="medium"/>
      <top>
        <color indexed="63"/>
      </top>
      <bottom>
        <color indexed="63"/>
      </bottom>
    </border>
    <border>
      <left style="thin"/>
      <right style="medium"/>
      <top>
        <color indexed="63"/>
      </top>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color indexed="63"/>
      </left>
      <right style="thin"/>
      <top>
        <color indexed="63"/>
      </top>
      <bottom>
        <color indexed="63"/>
      </bottom>
    </border>
    <border>
      <left style="thin"/>
      <right style="medium"/>
      <top style="thin"/>
      <bottom>
        <color indexed="63"/>
      </bottom>
    </border>
    <border>
      <left>
        <color indexed="63"/>
      </left>
      <right style="medium"/>
      <top style="medium"/>
      <bottom style="thin"/>
    </border>
    <border>
      <left style="medium"/>
      <right style="double"/>
      <top style="medium"/>
      <bottom>
        <color indexed="63"/>
      </bottom>
    </border>
    <border>
      <left style="medium"/>
      <right style="double"/>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double"/>
      <top style="medium"/>
      <bottom style="medium"/>
    </border>
    <border>
      <left style="double"/>
      <right style="medium"/>
      <top style="medium"/>
      <bottom>
        <color indexed="63"/>
      </bottom>
    </border>
    <border>
      <left style="double"/>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11" fillId="0" borderId="0" applyNumberFormat="0" applyFill="0" applyBorder="0" applyAlignment="0" applyProtection="0"/>
    <xf numFmtId="177"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10" fillId="0" borderId="0" applyNumberFormat="0" applyFill="0" applyBorder="0" applyAlignment="0" applyProtection="0"/>
    <xf numFmtId="179"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521">
    <xf numFmtId="0" fontId="0" fillId="0" borderId="0" xfId="0"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xf>
    <xf numFmtId="4" fontId="2" fillId="33" borderId="10" xfId="0" applyNumberFormat="1" applyFont="1" applyFill="1" applyBorder="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4" fontId="2" fillId="0" borderId="0" xfId="0" applyNumberFormat="1" applyFont="1" applyFill="1" applyBorder="1" applyAlignment="1">
      <alignment/>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49" fontId="0" fillId="0" borderId="0" xfId="0" applyNumberFormat="1" applyBorder="1" applyAlignment="1">
      <alignment horizontal="center"/>
    </xf>
    <xf numFmtId="0" fontId="0" fillId="0" borderId="0" xfId="0" applyBorder="1" applyAlignment="1" applyProtection="1">
      <alignment vertical="center"/>
      <protection locked="0"/>
    </xf>
    <xf numFmtId="49" fontId="6" fillId="0" borderId="12" xfId="0" applyNumberFormat="1" applyFont="1" applyBorder="1" applyAlignment="1">
      <alignment horizontal="center" vertical="center"/>
    </xf>
    <xf numFmtId="0" fontId="4" fillId="0" borderId="0" xfId="0" applyFont="1" applyAlignment="1">
      <alignment/>
    </xf>
    <xf numFmtId="49"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 fontId="2" fillId="0" borderId="0" xfId="0" applyNumberFormat="1" applyFont="1" applyFill="1" applyBorder="1" applyAlignment="1" applyProtection="1">
      <alignment vertical="center"/>
      <protection/>
    </xf>
    <xf numFmtId="0" fontId="9" fillId="0" borderId="13" xfId="0" applyFont="1" applyFill="1" applyBorder="1" applyAlignment="1">
      <alignment vertical="center"/>
    </xf>
    <xf numFmtId="4" fontId="7" fillId="0" borderId="14" xfId="0" applyNumberFormat="1" applyFont="1" applyBorder="1" applyAlignment="1">
      <alignment/>
    </xf>
    <xf numFmtId="4" fontId="7" fillId="0" borderId="15" xfId="0" applyNumberFormat="1" applyFont="1" applyBorder="1" applyAlignment="1">
      <alignment/>
    </xf>
    <xf numFmtId="0" fontId="6" fillId="0" borderId="16" xfId="0" applyFont="1" applyBorder="1" applyAlignment="1">
      <alignment vertical="center"/>
    </xf>
    <xf numFmtId="0" fontId="16" fillId="0" borderId="0" xfId="0" applyFont="1" applyAlignment="1">
      <alignment/>
    </xf>
    <xf numFmtId="0" fontId="0" fillId="0" borderId="0" xfId="0" applyBorder="1" applyAlignment="1" applyProtection="1">
      <alignment/>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4" fontId="7" fillId="0" borderId="19" xfId="0" applyNumberFormat="1" applyFont="1" applyBorder="1" applyAlignment="1" applyProtection="1">
      <alignment vertical="center"/>
      <protection locked="0"/>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19" fillId="0" borderId="0" xfId="0" applyFont="1" applyAlignment="1">
      <alignment/>
    </xf>
    <xf numFmtId="0" fontId="4" fillId="0" borderId="17" xfId="0" applyFont="1" applyBorder="1" applyAlignment="1">
      <alignment horizontal="left"/>
    </xf>
    <xf numFmtId="0" fontId="4" fillId="0" borderId="18" xfId="0" applyFont="1" applyBorder="1" applyAlignment="1">
      <alignment/>
    </xf>
    <xf numFmtId="0" fontId="4" fillId="0" borderId="20" xfId="0" applyFont="1" applyBorder="1" applyAlignment="1">
      <alignment horizontal="left"/>
    </xf>
    <xf numFmtId="0" fontId="4" fillId="0" borderId="21" xfId="0" applyFont="1" applyBorder="1" applyAlignment="1">
      <alignment/>
    </xf>
    <xf numFmtId="3" fontId="8" fillId="0" borderId="22" xfId="0" applyNumberFormat="1" applyFont="1" applyFill="1" applyBorder="1" applyAlignment="1">
      <alignment horizontal="center" wrapText="1"/>
    </xf>
    <xf numFmtId="3" fontId="16" fillId="0" borderId="0" xfId="0" applyNumberFormat="1" applyFont="1" applyAlignment="1">
      <alignment/>
    </xf>
    <xf numFmtId="0" fontId="8" fillId="0" borderId="0" xfId="0" applyFont="1" applyAlignment="1">
      <alignment/>
    </xf>
    <xf numFmtId="0" fontId="17" fillId="0" borderId="0" xfId="0" applyFont="1" applyFill="1" applyAlignment="1">
      <alignment horizontal="right"/>
    </xf>
    <xf numFmtId="0" fontId="17" fillId="0" borderId="0" xfId="0" applyFont="1" applyFill="1" applyAlignment="1">
      <alignment/>
    </xf>
    <xf numFmtId="0" fontId="16" fillId="0" borderId="0" xfId="0" applyFont="1" applyFill="1" applyAlignment="1">
      <alignment/>
    </xf>
    <xf numFmtId="0" fontId="19" fillId="0" borderId="0" xfId="0" applyFont="1" applyFill="1" applyBorder="1" applyAlignment="1">
      <alignment horizontal="left" wrapText="1"/>
    </xf>
    <xf numFmtId="0" fontId="19" fillId="0" borderId="0" xfId="0" applyFont="1" applyFill="1" applyAlignment="1">
      <alignment/>
    </xf>
    <xf numFmtId="0" fontId="8" fillId="0" borderId="23" xfId="0" applyFont="1" applyFill="1" applyBorder="1" applyAlignment="1" applyProtection="1">
      <alignment/>
      <protection/>
    </xf>
    <xf numFmtId="0" fontId="8" fillId="0" borderId="24" xfId="0" applyFont="1" applyFill="1" applyBorder="1" applyAlignment="1" applyProtection="1">
      <alignment/>
      <protection/>
    </xf>
    <xf numFmtId="0" fontId="8" fillId="0" borderId="25" xfId="0" applyFont="1" applyFill="1" applyBorder="1" applyAlignment="1">
      <alignment horizontal="center" wrapText="1"/>
    </xf>
    <xf numFmtId="0" fontId="8" fillId="0" borderId="26" xfId="0" applyFont="1" applyFill="1" applyBorder="1" applyAlignment="1">
      <alignment horizontal="center" wrapText="1"/>
    </xf>
    <xf numFmtId="0" fontId="8" fillId="0" borderId="27" xfId="0" applyFont="1" applyFill="1" applyBorder="1" applyAlignment="1">
      <alignment horizontal="center" wrapText="1"/>
    </xf>
    <xf numFmtId="0" fontId="2" fillId="0" borderId="23" xfId="0" applyFont="1" applyFill="1" applyBorder="1" applyAlignment="1" applyProtection="1">
      <alignment/>
      <protection/>
    </xf>
    <xf numFmtId="0" fontId="2" fillId="0" borderId="24" xfId="0" applyFont="1" applyFill="1" applyBorder="1" applyAlignment="1" applyProtection="1">
      <alignment/>
      <protection/>
    </xf>
    <xf numFmtId="0" fontId="2" fillId="0" borderId="25" xfId="0" applyFont="1" applyFill="1" applyBorder="1" applyAlignment="1">
      <alignment/>
    </xf>
    <xf numFmtId="0" fontId="2" fillId="0" borderId="26" xfId="0" applyFont="1" applyFill="1" applyBorder="1" applyAlignment="1">
      <alignment/>
    </xf>
    <xf numFmtId="4" fontId="2" fillId="0" borderId="27" xfId="0" applyNumberFormat="1" applyFont="1" applyFill="1" applyBorder="1" applyAlignment="1">
      <alignment vertical="center"/>
    </xf>
    <xf numFmtId="0" fontId="12" fillId="0" borderId="0" xfId="0" applyFont="1" applyFill="1" applyAlignment="1" applyProtection="1">
      <alignment/>
      <protection/>
    </xf>
    <xf numFmtId="0" fontId="20" fillId="0" borderId="0" xfId="0" applyFont="1" applyFill="1" applyAlignment="1" applyProtection="1">
      <alignment/>
      <protection/>
    </xf>
    <xf numFmtId="0" fontId="5" fillId="0" borderId="28" xfId="0" applyFont="1" applyFill="1" applyBorder="1" applyAlignment="1" applyProtection="1">
      <alignment/>
      <protection/>
    </xf>
    <xf numFmtId="0" fontId="12" fillId="0" borderId="0" xfId="0" applyFont="1" applyFill="1" applyBorder="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13" fillId="0" borderId="0" xfId="0" applyFont="1" applyFill="1" applyBorder="1" applyAlignment="1" applyProtection="1">
      <alignment/>
      <protection/>
    </xf>
    <xf numFmtId="0" fontId="13" fillId="0" borderId="0" xfId="0" applyFont="1" applyFill="1" applyBorder="1" applyAlignment="1">
      <alignment/>
    </xf>
    <xf numFmtId="10" fontId="1" fillId="0" borderId="0" xfId="0" applyNumberFormat="1" applyFont="1" applyFill="1" applyBorder="1" applyAlignment="1" applyProtection="1">
      <alignment horizontal="center"/>
      <protection locked="0"/>
    </xf>
    <xf numFmtId="4" fontId="1" fillId="0" borderId="0" xfId="0" applyNumberFormat="1" applyFont="1" applyFill="1" applyBorder="1" applyAlignment="1">
      <alignment vertical="center"/>
    </xf>
    <xf numFmtId="4" fontId="1" fillId="0" borderId="0" xfId="0" applyNumberFormat="1" applyFont="1" applyFill="1" applyBorder="1" applyAlignment="1">
      <alignment/>
    </xf>
    <xf numFmtId="0" fontId="0" fillId="0" borderId="0" xfId="0" applyBorder="1" applyAlignment="1">
      <alignment wrapText="1"/>
    </xf>
    <xf numFmtId="0" fontId="21" fillId="0" borderId="0" xfId="0" applyFont="1" applyFill="1" applyAlignment="1" applyProtection="1">
      <alignment/>
      <protection/>
    </xf>
    <xf numFmtId="0" fontId="22" fillId="0" borderId="0" xfId="0" applyFont="1" applyFill="1" applyAlignment="1" applyProtection="1">
      <alignment/>
      <protection/>
    </xf>
    <xf numFmtId="0" fontId="8" fillId="0" borderId="0" xfId="0" applyFont="1" applyFill="1" applyAlignment="1">
      <alignment/>
    </xf>
    <xf numFmtId="0" fontId="8" fillId="0" borderId="0" xfId="0" applyFont="1" applyFill="1" applyAlignment="1" applyProtection="1">
      <alignment vertical="top"/>
      <protection/>
    </xf>
    <xf numFmtId="0" fontId="8" fillId="0" borderId="0" xfId="0" applyFont="1" applyFill="1" applyAlignment="1" applyProtection="1">
      <alignment/>
      <protection/>
    </xf>
    <xf numFmtId="0" fontId="12" fillId="0" borderId="0" xfId="0" applyFont="1" applyFill="1" applyBorder="1" applyAlignment="1" applyProtection="1">
      <alignment/>
      <protection/>
    </xf>
    <xf numFmtId="0" fontId="15" fillId="0" borderId="0" xfId="0" applyFont="1" applyFill="1" applyAlignment="1">
      <alignment horizontal="center" wrapText="1"/>
    </xf>
    <xf numFmtId="0" fontId="0" fillId="0" borderId="0" xfId="0" applyFill="1" applyAlignment="1">
      <alignment horizontal="center" wrapText="1"/>
    </xf>
    <xf numFmtId="0" fontId="0" fillId="0" borderId="0" xfId="0" applyAlignment="1">
      <alignment wrapText="1"/>
    </xf>
    <xf numFmtId="0" fontId="8" fillId="0" borderId="24" xfId="0" applyFont="1" applyFill="1" applyBorder="1" applyAlignment="1" applyProtection="1">
      <alignment wrapText="1"/>
      <protection/>
    </xf>
    <xf numFmtId="0" fontId="8" fillId="0" borderId="11" xfId="0"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horizontal="center" vertical="center" wrapText="1"/>
    </xf>
    <xf numFmtId="0" fontId="8" fillId="0" borderId="0" xfId="0" applyFont="1" applyFill="1" applyBorder="1" applyAlignment="1" applyProtection="1">
      <alignment horizontal="center"/>
      <protection locked="0"/>
    </xf>
    <xf numFmtId="3" fontId="8" fillId="0" borderId="0" xfId="0" applyNumberFormat="1" applyFont="1" applyFill="1" applyBorder="1" applyAlignment="1">
      <alignment horizontal="right"/>
    </xf>
    <xf numFmtId="0" fontId="0" fillId="0" borderId="0" xfId="0" applyFont="1" applyFill="1" applyBorder="1" applyAlignment="1">
      <alignment/>
    </xf>
    <xf numFmtId="0" fontId="0" fillId="0" borderId="29" xfId="0" applyFont="1" applyFill="1" applyBorder="1" applyAlignment="1">
      <alignment/>
    </xf>
    <xf numFmtId="4" fontId="1" fillId="0" borderId="29" xfId="0" applyNumberFormat="1" applyFont="1" applyFill="1" applyBorder="1" applyAlignment="1">
      <alignment/>
    </xf>
    <xf numFmtId="0" fontId="8" fillId="0" borderId="29" xfId="0" applyFont="1" applyFill="1" applyBorder="1" applyAlignment="1" applyProtection="1">
      <alignment horizontal="center"/>
      <protection locked="0"/>
    </xf>
    <xf numFmtId="3" fontId="8" fillId="0" borderId="29" xfId="0" applyNumberFormat="1" applyFont="1" applyFill="1" applyBorder="1" applyAlignment="1">
      <alignment horizontal="right"/>
    </xf>
    <xf numFmtId="0" fontId="6" fillId="0" borderId="0" xfId="0" applyFont="1" applyBorder="1" applyAlignment="1">
      <alignment/>
    </xf>
    <xf numFmtId="0" fontId="6" fillId="0" borderId="0" xfId="0" applyFont="1" applyFill="1" applyBorder="1" applyAlignment="1">
      <alignment/>
    </xf>
    <xf numFmtId="0" fontId="1" fillId="0" borderId="30" xfId="0" applyFont="1" applyBorder="1" applyAlignment="1">
      <alignment/>
    </xf>
    <xf numFmtId="0" fontId="1" fillId="0" borderId="16" xfId="0" applyFont="1" applyBorder="1" applyAlignment="1">
      <alignment/>
    </xf>
    <xf numFmtId="0" fontId="1" fillId="0" borderId="31" xfId="0" applyFont="1" applyFill="1" applyBorder="1" applyAlignment="1">
      <alignment/>
    </xf>
    <xf numFmtId="0" fontId="1" fillId="0" borderId="32" xfId="0" applyFont="1" applyBorder="1" applyAlignment="1">
      <alignment/>
    </xf>
    <xf numFmtId="0" fontId="1" fillId="0" borderId="33" xfId="0" applyFont="1" applyBorder="1" applyAlignment="1">
      <alignment/>
    </xf>
    <xf numFmtId="4" fontId="1" fillId="0" borderId="33" xfId="0" applyNumberFormat="1" applyFont="1" applyBorder="1" applyAlignment="1">
      <alignment/>
    </xf>
    <xf numFmtId="0" fontId="1" fillId="0" borderId="33" xfId="0" applyFont="1" applyFill="1" applyBorder="1" applyAlignment="1">
      <alignment/>
    </xf>
    <xf numFmtId="0" fontId="4" fillId="0" borderId="0" xfId="0" applyFont="1" applyBorder="1" applyAlignment="1">
      <alignment wrapText="1"/>
    </xf>
    <xf numFmtId="4" fontId="2" fillId="34" borderId="17" xfId="0" applyNumberFormat="1" applyFont="1" applyFill="1" applyBorder="1" applyAlignment="1">
      <alignment/>
    </xf>
    <xf numFmtId="4" fontId="2" fillId="34" borderId="33" xfId="0" applyNumberFormat="1" applyFont="1" applyFill="1" applyBorder="1" applyAlignment="1">
      <alignment/>
    </xf>
    <xf numFmtId="4" fontId="2" fillId="34" borderId="34" xfId="0" applyNumberFormat="1" applyFont="1" applyFill="1" applyBorder="1" applyAlignment="1">
      <alignment/>
    </xf>
    <xf numFmtId="4" fontId="2" fillId="34" borderId="32" xfId="0" applyNumberFormat="1" applyFont="1" applyFill="1" applyBorder="1" applyAlignment="1">
      <alignment/>
    </xf>
    <xf numFmtId="4" fontId="2" fillId="0" borderId="29" xfId="0" applyNumberFormat="1" applyFont="1" applyFill="1" applyBorder="1" applyAlignment="1">
      <alignment/>
    </xf>
    <xf numFmtId="4" fontId="2" fillId="34" borderId="35" xfId="0" applyNumberFormat="1" applyFont="1" applyFill="1" applyBorder="1" applyAlignment="1">
      <alignment/>
    </xf>
    <xf numFmtId="0" fontId="8" fillId="0" borderId="0" xfId="0" applyFont="1" applyBorder="1" applyAlignment="1">
      <alignment wrapText="1"/>
    </xf>
    <xf numFmtId="4" fontId="8" fillId="34" borderId="32" xfId="0" applyNumberFormat="1" applyFont="1" applyFill="1" applyBorder="1" applyAlignment="1">
      <alignment/>
    </xf>
    <xf numFmtId="4" fontId="8" fillId="34" borderId="17" xfId="0" applyNumberFormat="1" applyFont="1" applyFill="1" applyBorder="1" applyAlignment="1">
      <alignment/>
    </xf>
    <xf numFmtId="4" fontId="8" fillId="34" borderId="33" xfId="0" applyNumberFormat="1" applyFont="1" applyFill="1" applyBorder="1" applyAlignment="1">
      <alignment/>
    </xf>
    <xf numFmtId="4" fontId="8" fillId="34" borderId="36" xfId="0" applyNumberFormat="1" applyFont="1" applyFill="1" applyBorder="1" applyAlignment="1">
      <alignment/>
    </xf>
    <xf numFmtId="4" fontId="8" fillId="34" borderId="35" xfId="0" applyNumberFormat="1" applyFont="1" applyFill="1" applyBorder="1" applyAlignment="1">
      <alignment/>
    </xf>
    <xf numFmtId="4" fontId="8" fillId="0" borderId="0" xfId="0" applyNumberFormat="1" applyFont="1" applyFill="1" applyBorder="1" applyAlignment="1">
      <alignment/>
    </xf>
    <xf numFmtId="4" fontId="8" fillId="34" borderId="34" xfId="0" applyNumberFormat="1" applyFont="1" applyFill="1" applyBorder="1" applyAlignment="1">
      <alignment/>
    </xf>
    <xf numFmtId="4" fontId="8" fillId="0" borderId="29" xfId="0" applyNumberFormat="1" applyFont="1" applyFill="1" applyBorder="1" applyAlignment="1">
      <alignment/>
    </xf>
    <xf numFmtId="0" fontId="21" fillId="0" borderId="0" xfId="0" applyFont="1" applyAlignment="1">
      <alignment/>
    </xf>
    <xf numFmtId="0" fontId="8" fillId="0" borderId="0" xfId="0" applyFont="1" applyAlignment="1">
      <alignment/>
    </xf>
    <xf numFmtId="0" fontId="23" fillId="0" borderId="0" xfId="0" applyFont="1" applyAlignment="1">
      <alignment/>
    </xf>
    <xf numFmtId="0" fontId="1" fillId="0" borderId="0" xfId="0" applyFont="1" applyAlignment="1">
      <alignment/>
    </xf>
    <xf numFmtId="0" fontId="7" fillId="0" borderId="37" xfId="0" applyFont="1" applyBorder="1" applyAlignment="1">
      <alignment/>
    </xf>
    <xf numFmtId="4" fontId="24" fillId="34" borderId="11" xfId="0" applyNumberFormat="1" applyFont="1" applyFill="1" applyBorder="1" applyAlignment="1">
      <alignment/>
    </xf>
    <xf numFmtId="4" fontId="9" fillId="34" borderId="11" xfId="0" applyNumberFormat="1" applyFont="1" applyFill="1" applyBorder="1" applyAlignment="1">
      <alignment/>
    </xf>
    <xf numFmtId="0" fontId="1" fillId="0" borderId="36" xfId="0" applyFont="1" applyBorder="1" applyAlignment="1">
      <alignment/>
    </xf>
    <xf numFmtId="4" fontId="2" fillId="34" borderId="36" xfId="0" applyNumberFormat="1" applyFont="1" applyFill="1" applyBorder="1" applyAlignment="1">
      <alignment/>
    </xf>
    <xf numFmtId="0" fontId="1" fillId="0" borderId="38" xfId="0" applyFont="1" applyBorder="1" applyAlignment="1">
      <alignment/>
    </xf>
    <xf numFmtId="4" fontId="8" fillId="0" borderId="39" xfId="0" applyNumberFormat="1" applyFont="1" applyFill="1" applyBorder="1" applyAlignment="1">
      <alignment horizontal="right"/>
    </xf>
    <xf numFmtId="0" fontId="8" fillId="0" borderId="37" xfId="0" applyFont="1" applyFill="1" applyBorder="1" applyAlignment="1" applyProtection="1">
      <alignment/>
      <protection/>
    </xf>
    <xf numFmtId="0" fontId="0" fillId="0" borderId="40" xfId="0" applyFill="1" applyBorder="1" applyAlignment="1">
      <alignment/>
    </xf>
    <xf numFmtId="0" fontId="0" fillId="0" borderId="16" xfId="0" applyFill="1" applyBorder="1" applyAlignment="1">
      <alignment/>
    </xf>
    <xf numFmtId="0" fontId="4" fillId="0" borderId="37" xfId="0" applyFont="1" applyFill="1" applyBorder="1" applyAlignment="1" applyProtection="1">
      <alignment/>
      <protection/>
    </xf>
    <xf numFmtId="0" fontId="8" fillId="0" borderId="40" xfId="0" applyFont="1" applyFill="1" applyBorder="1" applyAlignment="1">
      <alignment/>
    </xf>
    <xf numFmtId="0" fontId="8" fillId="0" borderId="16" xfId="0" applyFont="1" applyFill="1" applyBorder="1" applyAlignment="1">
      <alignment/>
    </xf>
    <xf numFmtId="0" fontId="8" fillId="0" borderId="38" xfId="0" applyFont="1" applyFill="1" applyBorder="1" applyAlignment="1" applyProtection="1">
      <alignment/>
      <protection locked="0"/>
    </xf>
    <xf numFmtId="4" fontId="2" fillId="33" borderId="25" xfId="0" applyNumberFormat="1" applyFont="1" applyFill="1" applyBorder="1" applyAlignment="1">
      <alignment/>
    </xf>
    <xf numFmtId="4" fontId="2" fillId="33" borderId="27" xfId="0" applyNumberFormat="1" applyFont="1" applyFill="1" applyBorder="1" applyAlignment="1">
      <alignment/>
    </xf>
    <xf numFmtId="4" fontId="1" fillId="0" borderId="16" xfId="0" applyNumberFormat="1" applyFont="1" applyBorder="1" applyAlignment="1">
      <alignment/>
    </xf>
    <xf numFmtId="0" fontId="1" fillId="0" borderId="16" xfId="0" applyFont="1" applyFill="1" applyBorder="1" applyAlignment="1">
      <alignment/>
    </xf>
    <xf numFmtId="0" fontId="0" fillId="0" borderId="31" xfId="0" applyFont="1" applyBorder="1" applyAlignment="1">
      <alignment/>
    </xf>
    <xf numFmtId="4" fontId="2" fillId="33" borderId="37" xfId="0" applyNumberFormat="1" applyFont="1" applyFill="1" applyBorder="1" applyAlignment="1">
      <alignment/>
    </xf>
    <xf numFmtId="4" fontId="1" fillId="34" borderId="32" xfId="0" applyNumberFormat="1" applyFont="1" applyFill="1" applyBorder="1" applyAlignment="1">
      <alignment/>
    </xf>
    <xf numFmtId="4" fontId="1" fillId="34" borderId="33" xfId="0" applyNumberFormat="1" applyFont="1" applyFill="1" applyBorder="1" applyAlignment="1">
      <alignment/>
    </xf>
    <xf numFmtId="4" fontId="1" fillId="34" borderId="35" xfId="0" applyNumberFormat="1" applyFont="1" applyFill="1" applyBorder="1" applyAlignment="1">
      <alignment/>
    </xf>
    <xf numFmtId="4" fontId="2" fillId="33" borderId="24" xfId="0" applyNumberFormat="1" applyFont="1" applyFill="1" applyBorder="1" applyAlignment="1">
      <alignment/>
    </xf>
    <xf numFmtId="4" fontId="2" fillId="33" borderId="11" xfId="0" applyNumberFormat="1" applyFont="1" applyFill="1" applyBorder="1" applyAlignment="1">
      <alignment/>
    </xf>
    <xf numFmtId="0" fontId="4" fillId="0" borderId="0" xfId="0" applyFont="1" applyBorder="1" applyAlignment="1">
      <alignment/>
    </xf>
    <xf numFmtId="0" fontId="0" fillId="0" borderId="28" xfId="0" applyFont="1" applyBorder="1" applyAlignment="1">
      <alignment/>
    </xf>
    <xf numFmtId="4" fontId="8" fillId="0" borderId="34" xfId="0" applyNumberFormat="1" applyFont="1" applyFill="1" applyBorder="1" applyAlignment="1">
      <alignment horizontal="right"/>
    </xf>
    <xf numFmtId="0" fontId="6" fillId="0" borderId="41" xfId="0" applyFont="1" applyBorder="1" applyAlignment="1">
      <alignment vertical="center"/>
    </xf>
    <xf numFmtId="4" fontId="7" fillId="0" borderId="32" xfId="0" applyNumberFormat="1" applyFont="1" applyBorder="1" applyAlignment="1">
      <alignment/>
    </xf>
    <xf numFmtId="4" fontId="7" fillId="0" borderId="33" xfId="0" applyNumberFormat="1" applyFont="1" applyBorder="1" applyAlignment="1">
      <alignment/>
    </xf>
    <xf numFmtId="0" fontId="4" fillId="0" borderId="0" xfId="0" applyFont="1" applyAlignment="1">
      <alignment vertical="center"/>
    </xf>
    <xf numFmtId="0" fontId="7" fillId="0" borderId="0" xfId="0" applyNumberFormat="1" applyFont="1" applyBorder="1" applyAlignment="1">
      <alignment horizontal="center" vertical="center"/>
    </xf>
    <xf numFmtId="0" fontId="7" fillId="0" borderId="30" xfId="0" applyFont="1" applyBorder="1" applyAlignment="1">
      <alignment vertical="center"/>
    </xf>
    <xf numFmtId="0" fontId="7" fillId="0" borderId="42" xfId="0" applyFont="1" applyBorder="1" applyAlignment="1">
      <alignment vertical="center"/>
    </xf>
    <xf numFmtId="4" fontId="7" fillId="0" borderId="32" xfId="0" applyNumberFormat="1" applyFont="1" applyFill="1" applyBorder="1" applyAlignment="1">
      <alignment vertical="center"/>
    </xf>
    <xf numFmtId="4" fontId="7" fillId="0" borderId="14" xfId="0" applyNumberFormat="1" applyFont="1" applyFill="1" applyBorder="1" applyAlignment="1">
      <alignment vertical="center"/>
    </xf>
    <xf numFmtId="4" fontId="7" fillId="0" borderId="17" xfId="0" applyNumberFormat="1" applyFont="1" applyFill="1" applyBorder="1" applyAlignment="1">
      <alignment vertical="center"/>
    </xf>
    <xf numFmtId="0" fontId="1" fillId="0" borderId="0" xfId="0" applyFont="1" applyAlignment="1">
      <alignment/>
    </xf>
    <xf numFmtId="0" fontId="7" fillId="0" borderId="40" xfId="0" applyFont="1" applyBorder="1" applyAlignment="1">
      <alignment vertical="center"/>
    </xf>
    <xf numFmtId="0" fontId="7" fillId="0" borderId="29" xfId="0" applyFont="1" applyBorder="1" applyAlignment="1">
      <alignment vertical="center"/>
    </xf>
    <xf numFmtId="4" fontId="7" fillId="0" borderId="34" xfId="0" applyNumberFormat="1" applyFont="1" applyFill="1" applyBorder="1" applyAlignment="1">
      <alignment vertical="center"/>
    </xf>
    <xf numFmtId="4" fontId="7" fillId="0" borderId="39" xfId="0" applyNumberFormat="1" applyFont="1" applyFill="1" applyBorder="1" applyAlignment="1">
      <alignment vertical="center"/>
    </xf>
    <xf numFmtId="4" fontId="7" fillId="0" borderId="33" xfId="0" applyNumberFormat="1" applyFont="1" applyFill="1" applyBorder="1" applyAlignment="1">
      <alignment vertical="center"/>
    </xf>
    <xf numFmtId="0" fontId="7" fillId="0" borderId="16" xfId="0" applyFont="1" applyBorder="1" applyAlignment="1">
      <alignment vertical="center"/>
    </xf>
    <xf numFmtId="0" fontId="7" fillId="0" borderId="41" xfId="0" applyFont="1" applyBorder="1" applyAlignment="1">
      <alignment vertical="center"/>
    </xf>
    <xf numFmtId="4" fontId="7" fillId="0" borderId="15" xfId="0" applyNumberFormat="1" applyFont="1" applyFill="1" applyBorder="1" applyAlignment="1">
      <alignment vertical="center"/>
    </xf>
    <xf numFmtId="4" fontId="2" fillId="33" borderId="33" xfId="0" applyNumberFormat="1" applyFont="1" applyFill="1" applyBorder="1" applyAlignment="1">
      <alignment vertical="center"/>
    </xf>
    <xf numFmtId="4" fontId="2" fillId="33" borderId="15" xfId="0" applyNumberFormat="1" applyFont="1" applyFill="1" applyBorder="1" applyAlignment="1">
      <alignment vertical="center"/>
    </xf>
    <xf numFmtId="0" fontId="2" fillId="0" borderId="16" xfId="0" applyFont="1" applyBorder="1" applyAlignment="1">
      <alignment vertical="center"/>
    </xf>
    <xf numFmtId="0" fontId="1" fillId="0" borderId="41" xfId="0" applyFont="1" applyBorder="1" applyAlignment="1">
      <alignment vertical="center"/>
    </xf>
    <xf numFmtId="49" fontId="7" fillId="0" borderId="0" xfId="0" applyNumberFormat="1" applyFont="1" applyBorder="1" applyAlignment="1">
      <alignment horizontal="center" vertical="center"/>
    </xf>
    <xf numFmtId="4" fontId="7" fillId="0" borderId="33" xfId="0" applyNumberFormat="1" applyFont="1" applyFill="1" applyBorder="1" applyAlignment="1" applyProtection="1">
      <alignment vertical="center"/>
      <protection/>
    </xf>
    <xf numFmtId="4" fontId="7" fillId="0" borderId="15" xfId="0" applyNumberFormat="1" applyFont="1" applyFill="1" applyBorder="1" applyAlignment="1" applyProtection="1">
      <alignment vertical="center"/>
      <protection/>
    </xf>
    <xf numFmtId="49" fontId="2" fillId="0" borderId="0" xfId="0" applyNumberFormat="1" applyFont="1" applyBorder="1" applyAlignment="1">
      <alignment horizontal="center" vertical="center"/>
    </xf>
    <xf numFmtId="4" fontId="2" fillId="33" borderId="35" xfId="0" applyNumberFormat="1" applyFont="1" applyFill="1" applyBorder="1" applyAlignment="1" applyProtection="1">
      <alignment vertical="center"/>
      <protection/>
    </xf>
    <xf numFmtId="4" fontId="2" fillId="33" borderId="19" xfId="0" applyNumberFormat="1" applyFont="1" applyFill="1" applyBorder="1" applyAlignment="1" applyProtection="1">
      <alignment vertical="center"/>
      <protection/>
    </xf>
    <xf numFmtId="49" fontId="9" fillId="0" borderId="0" xfId="0" applyNumberFormat="1" applyFont="1" applyBorder="1" applyAlignment="1">
      <alignment horizontal="center"/>
    </xf>
    <xf numFmtId="0" fontId="7" fillId="0" borderId="0" xfId="0" applyFont="1" applyAlignment="1">
      <alignment/>
    </xf>
    <xf numFmtId="49" fontId="1" fillId="0" borderId="0" xfId="0" applyNumberFormat="1" applyFont="1" applyBorder="1" applyAlignment="1">
      <alignment horizontal="center" vertical="center"/>
    </xf>
    <xf numFmtId="4" fontId="2" fillId="33" borderId="43" xfId="0" applyNumberFormat="1" applyFont="1" applyFill="1" applyBorder="1" applyAlignment="1" applyProtection="1">
      <alignment vertical="center"/>
      <protection/>
    </xf>
    <xf numFmtId="4" fontId="2" fillId="33" borderId="44" xfId="0" applyNumberFormat="1" applyFont="1" applyFill="1" applyBorder="1" applyAlignment="1" applyProtection="1">
      <alignment vertical="center"/>
      <protection/>
    </xf>
    <xf numFmtId="49" fontId="23" fillId="0" borderId="0" xfId="0" applyNumberFormat="1" applyFont="1" applyBorder="1" applyAlignment="1">
      <alignment horizontal="center" vertical="center"/>
    </xf>
    <xf numFmtId="0" fontId="23" fillId="0" borderId="0" xfId="0" applyFont="1" applyBorder="1" applyAlignment="1">
      <alignment vertical="center"/>
    </xf>
    <xf numFmtId="0" fontId="25" fillId="0" borderId="0" xfId="0" applyFont="1" applyAlignment="1">
      <alignment/>
    </xf>
    <xf numFmtId="49" fontId="5" fillId="0" borderId="0" xfId="0" applyNumberFormat="1" applyFont="1" applyBorder="1" applyAlignment="1">
      <alignment horizontal="center"/>
    </xf>
    <xf numFmtId="0" fontId="5" fillId="0" borderId="0" xfId="0" applyFont="1" applyBorder="1" applyAlignment="1">
      <alignment/>
    </xf>
    <xf numFmtId="0" fontId="23" fillId="0" borderId="0" xfId="0" applyFont="1" applyBorder="1" applyAlignment="1">
      <alignment/>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4" fontId="26" fillId="0" borderId="14" xfId="0" applyNumberFormat="1" applyFont="1" applyFill="1" applyBorder="1" applyAlignment="1" applyProtection="1">
      <alignment vertical="center"/>
      <protection/>
    </xf>
    <xf numFmtId="4" fontId="26" fillId="0" borderId="15" xfId="0" applyNumberFormat="1" applyFont="1" applyFill="1" applyBorder="1" applyAlignment="1" applyProtection="1">
      <alignment vertical="center"/>
      <protection/>
    </xf>
    <xf numFmtId="4" fontId="5" fillId="33" borderId="19" xfId="0" applyNumberFormat="1" applyFont="1" applyFill="1" applyBorder="1" applyAlignment="1" applyProtection="1">
      <alignment vertical="center"/>
      <protection/>
    </xf>
    <xf numFmtId="4" fontId="7" fillId="0" borderId="32" xfId="0" applyNumberFormat="1" applyFont="1" applyFill="1" applyBorder="1" applyAlignment="1" applyProtection="1">
      <alignment vertical="center"/>
      <protection/>
    </xf>
    <xf numFmtId="4" fontId="7" fillId="0" borderId="14" xfId="0" applyNumberFormat="1" applyFont="1" applyFill="1" applyBorder="1" applyAlignment="1" applyProtection="1">
      <alignment vertical="center"/>
      <protection/>
    </xf>
    <xf numFmtId="4" fontId="2" fillId="35" borderId="19" xfId="0" applyNumberFormat="1" applyFont="1" applyFill="1" applyBorder="1" applyAlignment="1" applyProtection="1">
      <alignment vertical="center"/>
      <protection/>
    </xf>
    <xf numFmtId="4" fontId="7" fillId="0" borderId="45" xfId="0" applyNumberFormat="1" applyFont="1" applyFill="1" applyBorder="1" applyAlignment="1">
      <alignment vertical="center"/>
    </xf>
    <xf numFmtId="4" fontId="7" fillId="0" borderId="46" xfId="0" applyNumberFormat="1" applyFont="1" applyFill="1" applyBorder="1" applyAlignment="1">
      <alignment vertical="center"/>
    </xf>
    <xf numFmtId="4" fontId="7" fillId="0" borderId="47" xfId="0" applyNumberFormat="1" applyFont="1" applyFill="1" applyBorder="1" applyAlignment="1">
      <alignment vertical="center"/>
    </xf>
    <xf numFmtId="4" fontId="2" fillId="33" borderId="46" xfId="0" applyNumberFormat="1" applyFont="1" applyFill="1" applyBorder="1" applyAlignment="1">
      <alignment vertical="center"/>
    </xf>
    <xf numFmtId="4" fontId="7" fillId="0" borderId="46" xfId="0" applyNumberFormat="1" applyFont="1" applyFill="1" applyBorder="1" applyAlignment="1" applyProtection="1">
      <alignment vertical="center"/>
      <protection/>
    </xf>
    <xf numFmtId="4" fontId="2" fillId="33" borderId="48" xfId="0" applyNumberFormat="1" applyFont="1" applyFill="1" applyBorder="1" applyAlignment="1" applyProtection="1">
      <alignment vertical="center"/>
      <protection/>
    </xf>
    <xf numFmtId="4" fontId="7" fillId="0" borderId="49" xfId="0" applyNumberFormat="1" applyFont="1" applyFill="1" applyBorder="1" applyAlignment="1">
      <alignment vertical="center"/>
    </xf>
    <xf numFmtId="4" fontId="7" fillId="0" borderId="50" xfId="0" applyNumberFormat="1" applyFont="1" applyFill="1" applyBorder="1" applyAlignment="1">
      <alignment vertical="center"/>
    </xf>
    <xf numFmtId="4" fontId="7" fillId="0" borderId="51" xfId="0" applyNumberFormat="1" applyFont="1" applyFill="1" applyBorder="1" applyAlignment="1">
      <alignment vertical="center"/>
    </xf>
    <xf numFmtId="4" fontId="2" fillId="33" borderId="52" xfId="0" applyNumberFormat="1" applyFont="1" applyFill="1" applyBorder="1" applyAlignment="1">
      <alignment vertical="center"/>
    </xf>
    <xf numFmtId="4" fontId="2" fillId="33" borderId="53" xfId="0" applyNumberFormat="1" applyFont="1" applyFill="1" applyBorder="1" applyAlignment="1" applyProtection="1">
      <alignment vertical="center"/>
      <protection/>
    </xf>
    <xf numFmtId="4" fontId="23" fillId="0" borderId="0" xfId="0" applyNumberFormat="1" applyFont="1" applyBorder="1" applyAlignment="1">
      <alignment/>
    </xf>
    <xf numFmtId="0" fontId="5" fillId="0" borderId="0" xfId="0" applyFont="1" applyBorder="1" applyAlignment="1">
      <alignment/>
    </xf>
    <xf numFmtId="4" fontId="23" fillId="0" borderId="28" xfId="0" applyNumberFormat="1" applyFont="1" applyBorder="1" applyAlignment="1">
      <alignment/>
    </xf>
    <xf numFmtId="0" fontId="23" fillId="0" borderId="28" xfId="0" applyFont="1" applyBorder="1" applyAlignment="1">
      <alignment/>
    </xf>
    <xf numFmtId="4" fontId="8" fillId="0" borderId="22" xfId="0" applyNumberFormat="1" applyFont="1" applyBorder="1" applyAlignment="1">
      <alignment/>
    </xf>
    <xf numFmtId="4" fontId="8" fillId="0" borderId="32" xfId="0" applyNumberFormat="1" applyFont="1" applyFill="1" applyBorder="1" applyAlignment="1">
      <alignment/>
    </xf>
    <xf numFmtId="4" fontId="8" fillId="0" borderId="33" xfId="0" applyNumberFormat="1" applyFont="1" applyFill="1" applyBorder="1" applyAlignment="1">
      <alignment/>
    </xf>
    <xf numFmtId="4" fontId="8" fillId="0" borderId="54" xfId="0" applyNumberFormat="1" applyFont="1" applyBorder="1" applyAlignment="1">
      <alignment/>
    </xf>
    <xf numFmtId="4" fontId="8" fillId="0" borderId="55" xfId="0" applyNumberFormat="1" applyFont="1" applyBorder="1" applyAlignment="1">
      <alignment/>
    </xf>
    <xf numFmtId="4" fontId="8" fillId="0" borderId="32" xfId="0" applyNumberFormat="1" applyFont="1" applyFill="1" applyBorder="1" applyAlignment="1">
      <alignment horizontal="right"/>
    </xf>
    <xf numFmtId="4" fontId="8" fillId="0" borderId="32" xfId="0" applyNumberFormat="1" applyFont="1" applyFill="1" applyBorder="1" applyAlignment="1">
      <alignment horizontal="center"/>
    </xf>
    <xf numFmtId="4" fontId="8" fillId="0" borderId="33" xfId="0" applyNumberFormat="1" applyFont="1" applyFill="1" applyBorder="1" applyAlignment="1">
      <alignment horizontal="right"/>
    </xf>
    <xf numFmtId="4" fontId="8" fillId="0" borderId="33" xfId="0" applyNumberFormat="1" applyFont="1" applyFill="1" applyBorder="1" applyAlignment="1">
      <alignment horizontal="center"/>
    </xf>
    <xf numFmtId="4" fontId="8" fillId="0" borderId="33" xfId="0" applyNumberFormat="1" applyFont="1" applyFill="1" applyBorder="1" applyAlignment="1" applyProtection="1">
      <alignment horizontal="center"/>
      <protection locked="0"/>
    </xf>
    <xf numFmtId="4" fontId="8" fillId="0" borderId="35" xfId="0" applyNumberFormat="1" applyFont="1" applyFill="1" applyBorder="1" applyAlignment="1">
      <alignment horizontal="right"/>
    </xf>
    <xf numFmtId="4" fontId="8" fillId="0" borderId="35" xfId="0" applyNumberFormat="1" applyFont="1" applyFill="1" applyBorder="1" applyAlignment="1" applyProtection="1">
      <alignment horizontal="center"/>
      <protection locked="0"/>
    </xf>
    <xf numFmtId="2" fontId="8" fillId="0" borderId="32" xfId="0" applyNumberFormat="1" applyFont="1" applyFill="1" applyBorder="1" applyAlignment="1">
      <alignment horizontal="center"/>
    </xf>
    <xf numFmtId="2" fontId="8" fillId="0" borderId="33" xfId="0" applyNumberFormat="1" applyFont="1" applyFill="1" applyBorder="1" applyAlignment="1">
      <alignment horizontal="center"/>
    </xf>
    <xf numFmtId="4" fontId="2" fillId="0" borderId="11" xfId="0" applyNumberFormat="1" applyFont="1" applyFill="1" applyBorder="1" applyAlignment="1">
      <alignment/>
    </xf>
    <xf numFmtId="4" fontId="2" fillId="0" borderId="11" xfId="0" applyNumberFormat="1" applyFont="1" applyFill="1" applyBorder="1" applyAlignment="1" applyProtection="1">
      <alignment/>
      <protection/>
    </xf>
    <xf numFmtId="4" fontId="1" fillId="0" borderId="11" xfId="0" applyNumberFormat="1" applyFont="1" applyFill="1" applyBorder="1" applyAlignment="1">
      <alignment/>
    </xf>
    <xf numFmtId="4" fontId="8" fillId="0" borderId="34" xfId="0" applyNumberFormat="1" applyFont="1" applyFill="1" applyBorder="1" applyAlignment="1">
      <alignment horizontal="right"/>
    </xf>
    <xf numFmtId="4" fontId="8" fillId="0" borderId="34" xfId="0" applyNumberFormat="1" applyFont="1" applyFill="1" applyBorder="1" applyAlignment="1">
      <alignment horizontal="center"/>
    </xf>
    <xf numFmtId="4" fontId="8" fillId="0" borderId="39" xfId="0" applyNumberFormat="1" applyFont="1" applyFill="1" applyBorder="1" applyAlignment="1">
      <alignment horizontal="right"/>
    </xf>
    <xf numFmtId="4" fontId="8" fillId="0" borderId="32" xfId="0" applyNumberFormat="1" applyFont="1" applyFill="1" applyBorder="1" applyAlignment="1">
      <alignment/>
    </xf>
    <xf numFmtId="4" fontId="8" fillId="0" borderId="33" xfId="0" applyNumberFormat="1" applyFont="1" applyFill="1" applyBorder="1" applyAlignment="1">
      <alignment/>
    </xf>
    <xf numFmtId="4" fontId="8" fillId="0" borderId="56" xfId="0" applyNumberFormat="1" applyFont="1" applyFill="1" applyBorder="1" applyAlignment="1" applyProtection="1">
      <alignment horizontal="center"/>
      <protection locked="0"/>
    </xf>
    <xf numFmtId="4" fontId="8" fillId="0" borderId="57" xfId="0" applyNumberFormat="1" applyFont="1" applyFill="1" applyBorder="1" applyAlignment="1">
      <alignment horizontal="right"/>
    </xf>
    <xf numFmtId="4" fontId="8" fillId="0" borderId="36" xfId="0" applyNumberFormat="1" applyFont="1" applyBorder="1" applyAlignment="1">
      <alignment/>
    </xf>
    <xf numFmtId="4" fontId="1" fillId="33" borderId="10" xfId="0" applyNumberFormat="1" applyFont="1" applyFill="1" applyBorder="1" applyAlignment="1">
      <alignment/>
    </xf>
    <xf numFmtId="4" fontId="8" fillId="0" borderId="32" xfId="0" applyNumberFormat="1" applyFont="1" applyFill="1" applyBorder="1" applyAlignment="1" applyProtection="1">
      <alignment horizontal="center"/>
      <protection locked="0"/>
    </xf>
    <xf numFmtId="4" fontId="8" fillId="0" borderId="36" xfId="0" applyNumberFormat="1" applyFont="1" applyFill="1" applyBorder="1" applyAlignment="1" applyProtection="1">
      <alignment horizontal="center"/>
      <protection locked="0"/>
    </xf>
    <xf numFmtId="4" fontId="24" fillId="0" borderId="11" xfId="0" applyNumberFormat="1" applyFont="1" applyFill="1" applyBorder="1" applyAlignment="1" applyProtection="1">
      <alignment horizontal="center"/>
      <protection locked="0"/>
    </xf>
    <xf numFmtId="4" fontId="24" fillId="0" borderId="11" xfId="0" applyNumberFormat="1" applyFont="1" applyFill="1" applyBorder="1" applyAlignment="1">
      <alignment horizontal="right"/>
    </xf>
    <xf numFmtId="4" fontId="8" fillId="0" borderId="34" xfId="0" applyNumberFormat="1" applyFont="1" applyFill="1" applyBorder="1" applyAlignment="1" applyProtection="1">
      <alignment horizontal="center"/>
      <protection locked="0"/>
    </xf>
    <xf numFmtId="4" fontId="8" fillId="0" borderId="36" xfId="0" applyNumberFormat="1" applyFont="1" applyFill="1" applyBorder="1" applyAlignment="1">
      <alignment horizontal="right"/>
    </xf>
    <xf numFmtId="4" fontId="8" fillId="0" borderId="57" xfId="0" applyNumberFormat="1" applyFont="1" applyFill="1" applyBorder="1" applyAlignment="1">
      <alignment horizontal="right"/>
    </xf>
    <xf numFmtId="2" fontId="2" fillId="0" borderId="11" xfId="0" applyNumberFormat="1" applyFont="1" applyFill="1" applyBorder="1" applyAlignment="1">
      <alignment/>
    </xf>
    <xf numFmtId="2" fontId="2" fillId="0" borderId="11" xfId="0" applyNumberFormat="1" applyFont="1" applyFill="1" applyBorder="1" applyAlignment="1" applyProtection="1">
      <alignment/>
      <protection/>
    </xf>
    <xf numFmtId="2" fontId="2" fillId="0" borderId="11" xfId="0" applyNumberFormat="1" applyFont="1" applyFill="1" applyBorder="1" applyAlignment="1">
      <alignment vertical="center"/>
    </xf>
    <xf numFmtId="2" fontId="2" fillId="0" borderId="11" xfId="0" applyNumberFormat="1" applyFont="1" applyFill="1" applyBorder="1" applyAlignment="1">
      <alignment/>
    </xf>
    <xf numFmtId="2" fontId="1" fillId="0" borderId="11" xfId="0" applyNumberFormat="1" applyFont="1" applyFill="1" applyBorder="1" applyAlignment="1">
      <alignment/>
    </xf>
    <xf numFmtId="4" fontId="7" fillId="0" borderId="52" xfId="0" applyNumberFormat="1" applyFont="1" applyFill="1" applyBorder="1" applyAlignment="1">
      <alignment vertical="center"/>
    </xf>
    <xf numFmtId="0" fontId="28" fillId="0" borderId="0" xfId="0" applyFont="1" applyBorder="1" applyAlignment="1">
      <alignment/>
    </xf>
    <xf numFmtId="0" fontId="28" fillId="0" borderId="0" xfId="0" applyFont="1" applyAlignment="1">
      <alignment/>
    </xf>
    <xf numFmtId="0" fontId="29" fillId="0" borderId="0" xfId="0" applyFont="1" applyBorder="1" applyAlignment="1">
      <alignment/>
    </xf>
    <xf numFmtId="0" fontId="3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31" fillId="0" borderId="0" xfId="0" applyFont="1" applyAlignment="1">
      <alignment/>
    </xf>
    <xf numFmtId="0" fontId="32" fillId="0" borderId="0" xfId="0" applyFont="1" applyAlignment="1">
      <alignment/>
    </xf>
    <xf numFmtId="0" fontId="8" fillId="0" borderId="0" xfId="0" applyFont="1" applyAlignment="1">
      <alignment/>
    </xf>
    <xf numFmtId="0" fontId="0" fillId="0" borderId="0" xfId="0" applyFont="1" applyAlignment="1">
      <alignment/>
    </xf>
    <xf numFmtId="0" fontId="14" fillId="0" borderId="0" xfId="0" applyFont="1" applyBorder="1" applyAlignment="1">
      <alignment/>
    </xf>
    <xf numFmtId="4" fontId="23" fillId="33" borderId="11" xfId="0" applyNumberFormat="1" applyFont="1" applyFill="1" applyBorder="1" applyAlignment="1">
      <alignment/>
    </xf>
    <xf numFmtId="0" fontId="23" fillId="0" borderId="0" xfId="0" applyFont="1" applyBorder="1" applyAlignment="1">
      <alignment/>
    </xf>
    <xf numFmtId="0" fontId="23" fillId="0" borderId="0" xfId="0" applyFont="1" applyFill="1" applyBorder="1" applyAlignment="1">
      <alignment/>
    </xf>
    <xf numFmtId="4" fontId="23" fillId="0" borderId="11" xfId="0" applyNumberFormat="1" applyFont="1" applyFill="1" applyBorder="1" applyAlignment="1">
      <alignment/>
    </xf>
    <xf numFmtId="4" fontId="5" fillId="33" borderId="11" xfId="0" applyNumberFormat="1" applyFont="1" applyFill="1" applyBorder="1" applyAlignment="1">
      <alignment horizontal="center" vertical="center" wrapText="1"/>
    </xf>
    <xf numFmtId="4" fontId="8" fillId="0" borderId="58" xfId="0" applyNumberFormat="1" applyFont="1" applyBorder="1" applyAlignment="1">
      <alignment/>
    </xf>
    <xf numFmtId="4" fontId="8" fillId="0" borderId="34" xfId="0" applyNumberFormat="1" applyFont="1" applyFill="1" applyBorder="1" applyAlignment="1">
      <alignment/>
    </xf>
    <xf numFmtId="4" fontId="8" fillId="0" borderId="59" xfId="0" applyNumberFormat="1" applyFont="1" applyBorder="1" applyAlignment="1">
      <alignment/>
    </xf>
    <xf numFmtId="4" fontId="24" fillId="0" borderId="25" xfId="0" applyNumberFormat="1" applyFont="1" applyBorder="1" applyAlignment="1">
      <alignment/>
    </xf>
    <xf numFmtId="4" fontId="24" fillId="0" borderId="11" xfId="0" applyNumberFormat="1" applyFont="1" applyFill="1" applyBorder="1" applyAlignment="1">
      <alignment/>
    </xf>
    <xf numFmtId="4" fontId="8" fillId="0" borderId="60" xfId="0" applyNumberFormat="1" applyFont="1" applyBorder="1" applyAlignment="1">
      <alignment/>
    </xf>
    <xf numFmtId="4" fontId="8" fillId="0" borderId="32" xfId="0" applyNumberFormat="1" applyFont="1" applyBorder="1" applyAlignment="1">
      <alignment/>
    </xf>
    <xf numFmtId="4" fontId="8" fillId="0" borderId="61" xfId="0" applyNumberFormat="1" applyFont="1" applyBorder="1" applyAlignment="1">
      <alignment/>
    </xf>
    <xf numFmtId="4" fontId="8" fillId="0" borderId="34" xfId="0" applyNumberFormat="1" applyFont="1" applyBorder="1" applyAlignment="1">
      <alignment/>
    </xf>
    <xf numFmtId="4" fontId="8" fillId="0" borderId="62" xfId="0" applyNumberFormat="1" applyFont="1" applyBorder="1" applyAlignment="1">
      <alignment/>
    </xf>
    <xf numFmtId="4" fontId="8" fillId="0" borderId="63" xfId="0" applyNumberFormat="1" applyFont="1" applyBorder="1" applyAlignment="1">
      <alignment/>
    </xf>
    <xf numFmtId="4" fontId="24" fillId="0" borderId="11" xfId="0" applyNumberFormat="1" applyFont="1" applyBorder="1" applyAlignment="1">
      <alignment/>
    </xf>
    <xf numFmtId="4" fontId="21" fillId="0" borderId="11" xfId="0"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wrapText="1"/>
    </xf>
    <xf numFmtId="4" fontId="21" fillId="0" borderId="0" xfId="0" applyNumberFormat="1" applyFont="1" applyFill="1" applyBorder="1" applyAlignment="1">
      <alignment vertical="center"/>
    </xf>
    <xf numFmtId="4" fontId="0" fillId="0" borderId="0" xfId="0" applyNumberFormat="1" applyAlignment="1">
      <alignment/>
    </xf>
    <xf numFmtId="0" fontId="0" fillId="0" borderId="0" xfId="0" applyBorder="1" applyAlignment="1">
      <alignment/>
    </xf>
    <xf numFmtId="4" fontId="2" fillId="35" borderId="11" xfId="0" applyNumberFormat="1" applyFont="1" applyFill="1" applyBorder="1" applyAlignment="1">
      <alignment vertical="center"/>
    </xf>
    <xf numFmtId="4" fontId="8" fillId="0" borderId="22" xfId="0" applyNumberFormat="1" applyFont="1" applyFill="1" applyBorder="1" applyAlignment="1">
      <alignment horizontal="center" wrapText="1"/>
    </xf>
    <xf numFmtId="4" fontId="2" fillId="0" borderId="25" xfId="0" applyNumberFormat="1" applyFont="1" applyFill="1" applyBorder="1" applyAlignment="1">
      <alignment horizontal="center"/>
    </xf>
    <xf numFmtId="4" fontId="8" fillId="0" borderId="61" xfId="0" applyNumberFormat="1" applyFont="1" applyFill="1" applyBorder="1" applyAlignment="1">
      <alignment horizontal="center" wrapText="1"/>
    </xf>
    <xf numFmtId="0" fontId="0" fillId="0" borderId="38" xfId="0" applyFont="1" applyFill="1" applyBorder="1" applyAlignment="1" applyProtection="1">
      <alignment/>
      <protection locked="0"/>
    </xf>
    <xf numFmtId="4" fontId="8" fillId="0" borderId="0" xfId="0" applyNumberFormat="1" applyFont="1" applyFill="1" applyAlignment="1">
      <alignment/>
    </xf>
    <xf numFmtId="4" fontId="13" fillId="0" borderId="0" xfId="0" applyNumberFormat="1" applyFont="1" applyFill="1" applyAlignment="1" applyProtection="1">
      <alignment/>
      <protection/>
    </xf>
    <xf numFmtId="4" fontId="7" fillId="0" borderId="15" xfId="0" applyNumberFormat="1" applyFont="1" applyFill="1" applyBorder="1" applyAlignment="1">
      <alignment horizontal="center" vertical="center"/>
    </xf>
    <xf numFmtId="4" fontId="7" fillId="0" borderId="35" xfId="0" applyNumberFormat="1" applyFont="1" applyBorder="1" applyAlignment="1" applyProtection="1">
      <alignment horizontal="right" vertical="center"/>
      <protection locked="0"/>
    </xf>
    <xf numFmtId="4" fontId="7" fillId="0" borderId="33" xfId="0" applyNumberFormat="1" applyFont="1" applyFill="1" applyBorder="1" applyAlignment="1">
      <alignment horizontal="right" vertical="center"/>
    </xf>
    <xf numFmtId="3" fontId="8" fillId="0" borderId="64" xfId="0" applyNumberFormat="1" applyFont="1" applyFill="1" applyBorder="1" applyAlignment="1">
      <alignment/>
    </xf>
    <xf numFmtId="3" fontId="8" fillId="0" borderId="65" xfId="0" applyNumberFormat="1" applyFont="1" applyFill="1" applyBorder="1" applyAlignment="1">
      <alignment/>
    </xf>
    <xf numFmtId="0" fontId="8" fillId="0" borderId="66" xfId="0" applyFont="1" applyFill="1" applyBorder="1" applyAlignment="1">
      <alignment/>
    </xf>
    <xf numFmtId="0" fontId="8" fillId="0" borderId="67" xfId="0" applyFont="1" applyFill="1" applyBorder="1" applyAlignment="1">
      <alignment/>
    </xf>
    <xf numFmtId="0" fontId="8" fillId="0" borderId="65" xfId="0" applyFont="1" applyFill="1" applyBorder="1" applyAlignment="1">
      <alignment/>
    </xf>
    <xf numFmtId="0" fontId="8" fillId="0" borderId="68" xfId="0" applyFont="1" applyFill="1" applyBorder="1" applyAlignment="1" applyProtection="1">
      <alignment/>
      <protection locked="0"/>
    </xf>
    <xf numFmtId="0" fontId="8" fillId="0" borderId="69" xfId="0" applyFont="1" applyFill="1" applyBorder="1" applyAlignment="1" applyProtection="1">
      <alignment/>
      <protection locked="0"/>
    </xf>
    <xf numFmtId="0" fontId="8" fillId="0" borderId="70" xfId="0" applyFont="1" applyFill="1" applyBorder="1" applyAlignment="1" applyProtection="1">
      <alignment/>
      <protection locked="0"/>
    </xf>
    <xf numFmtId="4" fontId="1" fillId="0" borderId="0" xfId="0" applyNumberFormat="1" applyFont="1" applyAlignment="1">
      <alignment/>
    </xf>
    <xf numFmtId="4" fontId="6" fillId="0" borderId="0" xfId="0" applyNumberFormat="1" applyFont="1" applyAlignment="1">
      <alignment/>
    </xf>
    <xf numFmtId="4" fontId="1" fillId="0" borderId="0" xfId="0" applyNumberFormat="1" applyFont="1" applyAlignment="1">
      <alignment/>
    </xf>
    <xf numFmtId="4" fontId="7" fillId="0" borderId="36" xfId="0" applyNumberFormat="1" applyFont="1" applyBorder="1" applyAlignment="1">
      <alignment/>
    </xf>
    <xf numFmtId="4" fontId="7" fillId="0" borderId="71" xfId="0" applyNumberFormat="1" applyFont="1" applyBorder="1" applyAlignment="1">
      <alignment/>
    </xf>
    <xf numFmtId="4" fontId="7" fillId="0" borderId="0" xfId="0" applyNumberFormat="1" applyFont="1" applyAlignment="1">
      <alignment/>
    </xf>
    <xf numFmtId="4" fontId="2" fillId="33" borderId="15" xfId="0" applyNumberFormat="1" applyFont="1" applyFill="1" applyBorder="1" applyAlignment="1">
      <alignment horizontal="right" vertical="center"/>
    </xf>
    <xf numFmtId="0" fontId="15" fillId="33" borderId="0" xfId="0" applyFont="1" applyFill="1" applyBorder="1" applyAlignment="1">
      <alignment horizontal="center" wrapText="1"/>
    </xf>
    <xf numFmtId="0" fontId="1" fillId="0" borderId="41" xfId="0" applyFont="1" applyBorder="1" applyAlignment="1">
      <alignment vertical="center" wrapText="1"/>
    </xf>
    <xf numFmtId="4" fontId="2" fillId="36" borderId="15" xfId="0" applyNumberFormat="1" applyFont="1" applyFill="1" applyBorder="1" applyAlignment="1">
      <alignment vertical="center"/>
    </xf>
    <xf numFmtId="0" fontId="8" fillId="0" borderId="0" xfId="0" applyNumberFormat="1" applyFont="1" applyAlignment="1">
      <alignment/>
    </xf>
    <xf numFmtId="0" fontId="8" fillId="0" borderId="0" xfId="0" applyFont="1" applyAlignment="1">
      <alignment/>
    </xf>
    <xf numFmtId="4" fontId="1" fillId="36" borderId="33" xfId="0" applyNumberFormat="1" applyFont="1" applyFill="1" applyBorder="1" applyAlignment="1">
      <alignment vertical="center"/>
    </xf>
    <xf numFmtId="4" fontId="1" fillId="36" borderId="15" xfId="0" applyNumberFormat="1" applyFont="1" applyFill="1" applyBorder="1" applyAlignment="1">
      <alignment vertical="center"/>
    </xf>
    <xf numFmtId="4" fontId="1" fillId="36" borderId="46" xfId="0" applyNumberFormat="1" applyFont="1" applyFill="1" applyBorder="1" applyAlignment="1">
      <alignment vertical="center"/>
    </xf>
    <xf numFmtId="0" fontId="34" fillId="0" borderId="0" xfId="0" applyFont="1" applyAlignment="1">
      <alignment/>
    </xf>
    <xf numFmtId="0" fontId="26" fillId="0" borderId="30" xfId="0" applyFont="1" applyBorder="1" applyAlignment="1">
      <alignment vertical="center"/>
    </xf>
    <xf numFmtId="0" fontId="26" fillId="0" borderId="72" xfId="0" applyFont="1" applyBorder="1" applyAlignment="1">
      <alignment/>
    </xf>
    <xf numFmtId="0" fontId="26" fillId="0" borderId="40" xfId="0" applyFont="1" applyBorder="1" applyAlignment="1">
      <alignment/>
    </xf>
    <xf numFmtId="0" fontId="26" fillId="0" borderId="29" xfId="0" applyFont="1" applyBorder="1" applyAlignment="1">
      <alignment/>
    </xf>
    <xf numFmtId="4" fontId="26" fillId="0" borderId="33" xfId="0" applyNumberFormat="1" applyFont="1" applyFill="1" applyBorder="1" applyAlignment="1">
      <alignment vertical="center"/>
    </xf>
    <xf numFmtId="0" fontId="5" fillId="0" borderId="16" xfId="0" applyFont="1" applyBorder="1" applyAlignment="1">
      <alignment/>
    </xf>
    <xf numFmtId="0" fontId="5" fillId="0" borderId="41" xfId="0" applyFont="1" applyBorder="1" applyAlignment="1">
      <alignment/>
    </xf>
    <xf numFmtId="4" fontId="5" fillId="33" borderId="33" xfId="0" applyNumberFormat="1" applyFont="1" applyFill="1" applyBorder="1" applyAlignment="1">
      <alignment vertical="center"/>
    </xf>
    <xf numFmtId="0" fontId="26" fillId="0" borderId="16" xfId="0" applyFont="1" applyBorder="1" applyAlignment="1">
      <alignment vertical="center"/>
    </xf>
    <xf numFmtId="0" fontId="5" fillId="0" borderId="16" xfId="0" applyFont="1" applyBorder="1" applyAlignment="1">
      <alignment vertical="center"/>
    </xf>
    <xf numFmtId="0" fontId="23" fillId="0" borderId="41" xfId="0" applyFont="1" applyBorder="1" applyAlignment="1">
      <alignment vertical="center"/>
    </xf>
    <xf numFmtId="4" fontId="26" fillId="0" borderId="36" xfId="0" applyNumberFormat="1" applyFont="1" applyFill="1" applyBorder="1" applyAlignment="1" applyProtection="1">
      <alignment vertical="center"/>
      <protection/>
    </xf>
    <xf numFmtId="4" fontId="5" fillId="33" borderId="11" xfId="0" applyNumberFormat="1" applyFont="1" applyFill="1" applyBorder="1" applyAlignment="1" applyProtection="1">
      <alignment vertical="center"/>
      <protection/>
    </xf>
    <xf numFmtId="4" fontId="26" fillId="0" borderId="32" xfId="0" applyNumberFormat="1" applyFont="1" applyBorder="1" applyAlignment="1">
      <alignment/>
    </xf>
    <xf numFmtId="0" fontId="0" fillId="36" borderId="0" xfId="0" applyFill="1" applyAlignment="1">
      <alignment/>
    </xf>
    <xf numFmtId="0" fontId="79" fillId="0" borderId="17" xfId="0" applyFont="1" applyFill="1" applyBorder="1" applyAlignment="1">
      <alignment horizontal="center" vertical="center"/>
    </xf>
    <xf numFmtId="0" fontId="79" fillId="0" borderId="18" xfId="0" applyFont="1" applyFill="1" applyBorder="1" applyAlignment="1">
      <alignment horizontal="center" vertical="center"/>
    </xf>
    <xf numFmtId="0" fontId="79" fillId="0" borderId="11" xfId="0"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1" xfId="0" applyFont="1" applyFill="1" applyBorder="1" applyAlignment="1">
      <alignment vertical="center" wrapText="1"/>
    </xf>
    <xf numFmtId="0" fontId="79" fillId="0" borderId="17" xfId="0" applyFont="1" applyBorder="1" applyAlignment="1">
      <alignment horizontal="center" vertical="center"/>
    </xf>
    <xf numFmtId="0" fontId="79" fillId="0" borderId="18" xfId="0" applyFont="1" applyBorder="1" applyAlignment="1">
      <alignment horizontal="center" vertical="center"/>
    </xf>
    <xf numFmtId="0" fontId="79" fillId="0" borderId="11" xfId="0" applyFont="1" applyBorder="1" applyAlignment="1">
      <alignment horizontal="center" vertical="center"/>
    </xf>
    <xf numFmtId="0" fontId="79" fillId="0" borderId="11" xfId="0" applyFont="1" applyBorder="1" applyAlignment="1">
      <alignment horizontal="center" vertical="center" wrapText="1"/>
    </xf>
    <xf numFmtId="0" fontId="79" fillId="0" borderId="11" xfId="0" applyFont="1" applyBorder="1" applyAlignment="1">
      <alignment vertical="center" wrapText="1"/>
    </xf>
    <xf numFmtId="0" fontId="5" fillId="0" borderId="0" xfId="0" applyFont="1" applyBorder="1" applyAlignment="1">
      <alignment/>
    </xf>
    <xf numFmtId="0" fontId="35" fillId="0" borderId="0" xfId="0" applyFont="1" applyAlignment="1">
      <alignment/>
    </xf>
    <xf numFmtId="0" fontId="36" fillId="37" borderId="0" xfId="47" applyFont="1" applyFill="1" applyAlignment="1" applyProtection="1">
      <alignment horizontal="left"/>
      <protection/>
    </xf>
    <xf numFmtId="0" fontId="4" fillId="0" borderId="0" xfId="0" applyFont="1" applyAlignment="1">
      <alignment/>
    </xf>
    <xf numFmtId="0" fontId="28" fillId="0" borderId="0" xfId="0" applyFont="1" applyAlignment="1">
      <alignment/>
    </xf>
    <xf numFmtId="0" fontId="0" fillId="0" borderId="0" xfId="0" applyAlignment="1">
      <alignment/>
    </xf>
    <xf numFmtId="0" fontId="28" fillId="0" borderId="0" xfId="0" applyNumberFormat="1" applyFont="1" applyBorder="1" applyAlignment="1">
      <alignment horizontal="left"/>
    </xf>
    <xf numFmtId="0" fontId="35" fillId="0" borderId="0" xfId="0" applyFont="1" applyAlignment="1">
      <alignment horizontal="left"/>
    </xf>
    <xf numFmtId="4" fontId="2" fillId="33" borderId="51" xfId="0" applyNumberFormat="1" applyFont="1" applyFill="1" applyBorder="1" applyAlignment="1">
      <alignment vertical="center"/>
    </xf>
    <xf numFmtId="4" fontId="7" fillId="0" borderId="51" xfId="0" applyNumberFormat="1" applyFont="1" applyFill="1" applyBorder="1" applyAlignment="1" applyProtection="1">
      <alignment vertical="center"/>
      <protection/>
    </xf>
    <xf numFmtId="0" fontId="1" fillId="37" borderId="0" xfId="0" applyFont="1" applyFill="1" applyAlignment="1">
      <alignment/>
    </xf>
    <xf numFmtId="0" fontId="4" fillId="37" borderId="0" xfId="0" applyFont="1" applyFill="1" applyAlignment="1">
      <alignment horizontal="left"/>
    </xf>
    <xf numFmtId="0" fontId="0" fillId="37" borderId="0" xfId="0" applyFont="1" applyFill="1" applyAlignment="1">
      <alignment/>
    </xf>
    <xf numFmtId="0" fontId="0" fillId="0" borderId="0" xfId="0" applyFont="1" applyFill="1" applyAlignment="1">
      <alignment/>
    </xf>
    <xf numFmtId="0" fontId="4" fillId="0" borderId="0" xfId="0" applyFont="1" applyFill="1" applyAlignment="1">
      <alignment horizontal="right"/>
    </xf>
    <xf numFmtId="3" fontId="4" fillId="37" borderId="0" xfId="0" applyNumberFormat="1" applyFont="1" applyFill="1" applyAlignment="1">
      <alignment horizontal="left"/>
    </xf>
    <xf numFmtId="14" fontId="4" fillId="37" borderId="0" xfId="0" applyNumberFormat="1" applyFont="1" applyFill="1" applyAlignment="1">
      <alignment horizontal="left"/>
    </xf>
    <xf numFmtId="14" fontId="4" fillId="37" borderId="0" xfId="0" applyNumberFormat="1" applyFont="1" applyFill="1" applyAlignment="1">
      <alignment/>
    </xf>
    <xf numFmtId="0" fontId="37" fillId="0" borderId="0" xfId="0" applyFont="1" applyAlignment="1">
      <alignment/>
    </xf>
    <xf numFmtId="0" fontId="0" fillId="0" borderId="0" xfId="0" applyFont="1" applyAlignment="1">
      <alignment horizontal="right"/>
    </xf>
    <xf numFmtId="0" fontId="4" fillId="37" borderId="0" xfId="0" applyFont="1" applyFill="1" applyAlignment="1">
      <alignment/>
    </xf>
    <xf numFmtId="0" fontId="38" fillId="0" borderId="0" xfId="0" applyFont="1" applyAlignment="1">
      <alignment/>
    </xf>
    <xf numFmtId="0" fontId="0" fillId="0" borderId="11" xfId="0" applyFont="1" applyBorder="1" applyAlignment="1">
      <alignment/>
    </xf>
    <xf numFmtId="0" fontId="4" fillId="0" borderId="0" xfId="0" applyFont="1" applyAlignment="1">
      <alignment horizontal="right"/>
    </xf>
    <xf numFmtId="4" fontId="4" fillId="37" borderId="0" xfId="0" applyNumberFormat="1" applyFont="1" applyFill="1" applyAlignment="1">
      <alignment horizontal="right"/>
    </xf>
    <xf numFmtId="4" fontId="0" fillId="37" borderId="0" xfId="0" applyNumberFormat="1" applyFont="1" applyFill="1" applyAlignment="1">
      <alignment horizontal="right"/>
    </xf>
    <xf numFmtId="0" fontId="39" fillId="0" borderId="0" xfId="0" applyFont="1" applyBorder="1" applyAlignment="1">
      <alignment/>
    </xf>
    <xf numFmtId="0" fontId="34" fillId="0" borderId="0" xfId="0" applyFont="1" applyBorder="1" applyAlignment="1">
      <alignment/>
    </xf>
    <xf numFmtId="0" fontId="4" fillId="0" borderId="0" xfId="0" applyFont="1" applyAlignment="1">
      <alignment horizontal="left"/>
    </xf>
    <xf numFmtId="0" fontId="9" fillId="0" borderId="0" xfId="0" applyFont="1" applyBorder="1" applyAlignment="1">
      <alignment vertical="center"/>
    </xf>
    <xf numFmtId="0" fontId="80" fillId="0" borderId="0" xfId="0" applyFont="1" applyBorder="1" applyAlignment="1">
      <alignment/>
    </xf>
    <xf numFmtId="0" fontId="80" fillId="0" borderId="0" xfId="0" applyFont="1" applyAlignment="1">
      <alignment/>
    </xf>
    <xf numFmtId="0" fontId="81" fillId="0" borderId="0" xfId="0" applyFont="1" applyAlignment="1">
      <alignment/>
    </xf>
    <xf numFmtId="0" fontId="15" fillId="33" borderId="0" xfId="0" applyFont="1" applyFill="1" applyAlignment="1">
      <alignment horizontal="center" wrapText="1"/>
    </xf>
    <xf numFmtId="0" fontId="0" fillId="33" borderId="0" xfId="0" applyFill="1" applyAlignment="1">
      <alignment horizontal="center" wrapText="1"/>
    </xf>
    <xf numFmtId="0" fontId="14" fillId="33" borderId="0" xfId="0" applyFont="1" applyFill="1" applyAlignment="1">
      <alignment horizontal="center" wrapText="1"/>
    </xf>
    <xf numFmtId="0" fontId="28" fillId="0" borderId="0" xfId="0" applyFont="1" applyAlignment="1">
      <alignment horizontal="center"/>
    </xf>
    <xf numFmtId="0" fontId="0" fillId="0" borderId="0" xfId="0" applyFont="1" applyAlignment="1">
      <alignment horizontal="left" wrapText="1"/>
    </xf>
    <xf numFmtId="0" fontId="5" fillId="0" borderId="17" xfId="0" applyFont="1" applyBorder="1" applyAlignment="1">
      <alignment horizontal="center" vertical="center" wrapText="1"/>
    </xf>
    <xf numFmtId="0" fontId="0" fillId="0" borderId="18" xfId="0" applyBorder="1" applyAlignment="1">
      <alignment horizontal="center" vertical="center"/>
    </xf>
    <xf numFmtId="0" fontId="5" fillId="0" borderId="73" xfId="0" applyFont="1" applyBorder="1" applyAlignment="1">
      <alignment horizontal="center" vertical="center" wrapText="1"/>
    </xf>
    <xf numFmtId="0" fontId="0" fillId="0" borderId="74" xfId="0" applyBorder="1" applyAlignment="1">
      <alignment horizontal="center" vertical="center" wrapText="1"/>
    </xf>
    <xf numFmtId="0" fontId="5" fillId="0" borderId="17" xfId="0" applyFont="1" applyFill="1" applyBorder="1" applyAlignment="1">
      <alignment wrapText="1"/>
    </xf>
    <xf numFmtId="0" fontId="23" fillId="0" borderId="56" xfId="0" applyFont="1" applyBorder="1" applyAlignment="1">
      <alignment wrapText="1"/>
    </xf>
    <xf numFmtId="0" fontId="23" fillId="0" borderId="18" xfId="0" applyFont="1" applyBorder="1" applyAlignment="1">
      <alignment wrapText="1"/>
    </xf>
    <xf numFmtId="0" fontId="5" fillId="0" borderId="37"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5"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7" fillId="0" borderId="16" xfId="0" applyFont="1" applyBorder="1" applyAlignment="1">
      <alignment/>
    </xf>
    <xf numFmtId="0" fontId="7" fillId="0" borderId="41" xfId="0" applyFont="1" applyBorder="1" applyAlignment="1">
      <alignment/>
    </xf>
    <xf numFmtId="0" fontId="6" fillId="0" borderId="30" xfId="0" applyFont="1" applyBorder="1" applyAlignment="1">
      <alignment vertical="center"/>
    </xf>
    <xf numFmtId="0" fontId="6" fillId="0" borderId="42" xfId="0" applyFont="1" applyBorder="1" applyAlignment="1">
      <alignment vertical="center"/>
    </xf>
    <xf numFmtId="0" fontId="4" fillId="0" borderId="38" xfId="0" applyFont="1" applyBorder="1" applyAlignment="1">
      <alignment vertical="center"/>
    </xf>
    <xf numFmtId="0" fontId="4" fillId="0" borderId="77" xfId="0" applyFont="1" applyBorder="1" applyAlignment="1">
      <alignment vertical="center"/>
    </xf>
    <xf numFmtId="0" fontId="7" fillId="0" borderId="38" xfId="0" applyFont="1" applyBorder="1" applyAlignment="1">
      <alignment/>
    </xf>
    <xf numFmtId="0" fontId="7" fillId="0" borderId="48" xfId="0" applyFont="1" applyBorder="1" applyAlignment="1">
      <alignment/>
    </xf>
    <xf numFmtId="0" fontId="2" fillId="0" borderId="37" xfId="0" applyFont="1" applyBorder="1" applyAlignment="1">
      <alignment vertical="center"/>
    </xf>
    <xf numFmtId="0" fontId="1" fillId="0" borderId="75" xfId="0" applyFont="1" applyBorder="1" applyAlignment="1">
      <alignment vertical="center"/>
    </xf>
    <xf numFmtId="0" fontId="0" fillId="0" borderId="46" xfId="0" applyBorder="1" applyAlignment="1">
      <alignment/>
    </xf>
    <xf numFmtId="0" fontId="0" fillId="0" borderId="18" xfId="0" applyBorder="1" applyAlignment="1">
      <alignment horizontal="center" vertical="center" wrapText="1"/>
    </xf>
    <xf numFmtId="0" fontId="7" fillId="0" borderId="38" xfId="0" applyFont="1" applyBorder="1" applyAlignment="1">
      <alignment vertical="center"/>
    </xf>
    <xf numFmtId="0" fontId="0" fillId="0" borderId="77" xfId="0" applyBorder="1" applyAlignment="1">
      <alignment/>
    </xf>
    <xf numFmtId="0" fontId="0" fillId="0" borderId="48" xfId="0" applyBorder="1" applyAlignment="1">
      <alignment/>
    </xf>
    <xf numFmtId="0" fontId="1" fillId="0" borderId="16" xfId="0" applyFont="1" applyBorder="1" applyAlignment="1">
      <alignment horizontal="left" vertical="center" wrapText="1"/>
    </xf>
    <xf numFmtId="0" fontId="1" fillId="0" borderId="46" xfId="0" applyFont="1" applyBorder="1" applyAlignment="1">
      <alignment horizontal="left" vertical="center" wrapText="1"/>
    </xf>
    <xf numFmtId="0" fontId="15" fillId="33" borderId="0" xfId="0" applyFont="1" applyFill="1" applyBorder="1" applyAlignment="1">
      <alignment horizontal="center" wrapText="1"/>
    </xf>
    <xf numFmtId="0" fontId="7" fillId="0" borderId="16" xfId="0" applyFont="1" applyBorder="1" applyAlignment="1">
      <alignment vertical="center" wrapText="1"/>
    </xf>
    <xf numFmtId="0" fontId="7" fillId="0" borderId="30" xfId="0" applyFont="1" applyBorder="1" applyAlignment="1">
      <alignment wrapText="1"/>
    </xf>
    <xf numFmtId="0" fontId="7" fillId="0" borderId="42" xfId="0" applyFont="1" applyBorder="1" applyAlignment="1">
      <alignment wrapText="1"/>
    </xf>
    <xf numFmtId="0" fontId="7" fillId="0" borderId="41" xfId="0" applyFont="1" applyBorder="1" applyAlignment="1">
      <alignment vertical="center" wrapText="1"/>
    </xf>
    <xf numFmtId="4" fontId="5" fillId="0" borderId="37" xfId="0" applyNumberFormat="1" applyFont="1" applyBorder="1" applyAlignment="1">
      <alignment horizontal="center" vertical="center" wrapText="1"/>
    </xf>
    <xf numFmtId="0" fontId="23" fillId="0" borderId="75" xfId="0" applyFont="1" applyBorder="1" applyAlignment="1">
      <alignment horizontal="center" wrapText="1"/>
    </xf>
    <xf numFmtId="0" fontId="23" fillId="0" borderId="78" xfId="0" applyFont="1" applyBorder="1" applyAlignment="1">
      <alignment horizontal="center" wrapText="1"/>
    </xf>
    <xf numFmtId="0" fontId="2" fillId="0" borderId="16" xfId="0" applyFont="1" applyBorder="1" applyAlignment="1">
      <alignment vertical="center" wrapText="1"/>
    </xf>
    <xf numFmtId="0" fontId="1" fillId="0" borderId="46" xfId="0" applyFont="1" applyBorder="1" applyAlignment="1">
      <alignment vertical="center" wrapText="1"/>
    </xf>
    <xf numFmtId="0" fontId="5" fillId="0" borderId="13" xfId="0" applyFont="1" applyBorder="1" applyAlignment="1">
      <alignment horizontal="center" vertical="center" wrapText="1"/>
    </xf>
    <xf numFmtId="0" fontId="23" fillId="0" borderId="45" xfId="0" applyFont="1" applyBorder="1" applyAlignment="1">
      <alignment horizontal="center" vertical="center" wrapText="1"/>
    </xf>
    <xf numFmtId="0" fontId="4" fillId="36" borderId="29" xfId="0" applyFont="1" applyFill="1" applyBorder="1" applyAlignment="1">
      <alignment horizontal="left"/>
    </xf>
    <xf numFmtId="14" fontId="4" fillId="36" borderId="29" xfId="0" applyNumberFormat="1" applyFont="1" applyFill="1" applyBorder="1" applyAlignment="1">
      <alignment horizontal="left"/>
    </xf>
    <xf numFmtId="0" fontId="5" fillId="0" borderId="79" xfId="0" applyFont="1" applyBorder="1" applyAlignment="1">
      <alignment horizontal="center" vertical="center" wrapText="1"/>
    </xf>
    <xf numFmtId="0" fontId="0" fillId="0" borderId="80" xfId="0" applyBorder="1" applyAlignment="1">
      <alignment horizontal="center" vertical="center" wrapText="1"/>
    </xf>
    <xf numFmtId="0" fontId="8" fillId="0" borderId="37" xfId="0" applyFont="1" applyBorder="1" applyAlignment="1">
      <alignment vertical="center" wrapText="1"/>
    </xf>
    <xf numFmtId="0" fontId="8" fillId="0" borderId="75" xfId="0" applyFont="1" applyBorder="1" applyAlignment="1">
      <alignment vertical="center" wrapText="1"/>
    </xf>
    <xf numFmtId="0" fontId="8" fillId="0" borderId="75" xfId="0" applyFont="1" applyBorder="1" applyAlignment="1">
      <alignment wrapText="1"/>
    </xf>
    <xf numFmtId="0" fontId="8" fillId="0" borderId="76" xfId="0" applyFont="1" applyBorder="1" applyAlignment="1">
      <alignment wrapText="1"/>
    </xf>
    <xf numFmtId="0" fontId="1" fillId="0" borderId="37" xfId="0" applyFont="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wrapText="1"/>
    </xf>
    <xf numFmtId="0" fontId="27" fillId="33" borderId="81" xfId="0" applyFont="1" applyFill="1" applyBorder="1" applyAlignment="1">
      <alignment wrapText="1"/>
    </xf>
    <xf numFmtId="0" fontId="0" fillId="0" borderId="82" xfId="0" applyBorder="1" applyAlignment="1">
      <alignment/>
    </xf>
    <xf numFmtId="0" fontId="0" fillId="0" borderId="83" xfId="0" applyBorder="1" applyAlignment="1">
      <alignment/>
    </xf>
    <xf numFmtId="0" fontId="0" fillId="0" borderId="61" xfId="0" applyBorder="1" applyAlignment="1">
      <alignment/>
    </xf>
    <xf numFmtId="0" fontId="0" fillId="0" borderId="29" xfId="0" applyBorder="1" applyAlignment="1">
      <alignment/>
    </xf>
    <xf numFmtId="0" fontId="0" fillId="0" borderId="65" xfId="0" applyBorder="1" applyAlignment="1">
      <alignment/>
    </xf>
    <xf numFmtId="0" fontId="1" fillId="0" borderId="20" xfId="0" applyFont="1" applyBorder="1" applyAlignment="1">
      <alignment wrapText="1"/>
    </xf>
    <xf numFmtId="0" fontId="0" fillId="0" borderId="13" xfId="0" applyBorder="1" applyAlignment="1">
      <alignment wrapText="1"/>
    </xf>
    <xf numFmtId="0" fontId="0" fillId="0" borderId="45" xfId="0" applyBorder="1" applyAlignment="1">
      <alignment wrapText="1"/>
    </xf>
    <xf numFmtId="0" fontId="7" fillId="0" borderId="30" xfId="0" applyFont="1" applyBorder="1" applyAlignment="1">
      <alignment vertical="center"/>
    </xf>
    <xf numFmtId="0" fontId="0" fillId="0" borderId="42" xfId="0" applyBorder="1" applyAlignment="1">
      <alignment/>
    </xf>
    <xf numFmtId="0" fontId="0" fillId="0" borderId="72" xfId="0" applyBorder="1" applyAlignment="1">
      <alignment/>
    </xf>
    <xf numFmtId="0" fontId="7" fillId="0" borderId="16" xfId="0" applyFont="1" applyBorder="1" applyAlignment="1">
      <alignment vertical="center"/>
    </xf>
    <xf numFmtId="0" fontId="0" fillId="0" borderId="41" xfId="0" applyBorder="1" applyAlignment="1">
      <alignment/>
    </xf>
    <xf numFmtId="0" fontId="8" fillId="0" borderId="0" xfId="0" applyFont="1" applyFill="1" applyBorder="1" applyAlignment="1" applyProtection="1">
      <alignment vertical="top"/>
      <protection/>
    </xf>
    <xf numFmtId="0" fontId="8" fillId="0" borderId="0" xfId="0" applyFont="1" applyFill="1" applyBorder="1" applyAlignment="1">
      <alignment/>
    </xf>
    <xf numFmtId="0" fontId="18" fillId="0" borderId="28" xfId="0" applyFont="1" applyFill="1" applyBorder="1" applyAlignment="1">
      <alignment horizontal="left" wrapText="1"/>
    </xf>
    <xf numFmtId="0" fontId="19" fillId="0" borderId="28" xfId="0" applyFont="1" applyFill="1" applyBorder="1" applyAlignment="1">
      <alignment horizontal="left" wrapText="1"/>
    </xf>
    <xf numFmtId="0" fontId="12" fillId="0" borderId="13" xfId="0" applyFont="1" applyFill="1" applyBorder="1" applyAlignment="1" applyProtection="1">
      <alignment wrapText="1"/>
      <protection/>
    </xf>
    <xf numFmtId="0" fontId="79" fillId="0" borderId="37" xfId="0" applyFont="1" applyFill="1" applyBorder="1" applyAlignment="1">
      <alignment horizontal="center"/>
    </xf>
    <xf numFmtId="0" fontId="79" fillId="0" borderId="75" xfId="0" applyFont="1" applyFill="1" applyBorder="1" applyAlignment="1">
      <alignment horizontal="center"/>
    </xf>
    <xf numFmtId="0" fontId="79" fillId="0" borderId="76" xfId="0" applyFont="1" applyFill="1" applyBorder="1" applyAlignment="1">
      <alignment horizontal="center"/>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45" xfId="0"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2" fillId="0" borderId="17" xfId="0" applyFont="1" applyFill="1" applyBorder="1" applyAlignment="1">
      <alignment wrapText="1"/>
    </xf>
    <xf numFmtId="0" fontId="0" fillId="0" borderId="56" xfId="0" applyBorder="1" applyAlignment="1">
      <alignment wrapText="1"/>
    </xf>
    <xf numFmtId="0" fontId="8" fillId="0" borderId="17" xfId="0" applyFont="1" applyFill="1" applyBorder="1" applyAlignment="1">
      <alignment horizontal="center" vertical="center" wrapText="1"/>
    </xf>
    <xf numFmtId="0" fontId="0" fillId="0" borderId="18" xfId="0" applyBorder="1" applyAlignment="1">
      <alignment wrapText="1"/>
    </xf>
    <xf numFmtId="0" fontId="8" fillId="0" borderId="17" xfId="0" applyFont="1" applyFill="1" applyBorder="1" applyAlignment="1" applyProtection="1">
      <alignment horizontal="center" vertical="center" wrapText="1"/>
      <protection/>
    </xf>
    <xf numFmtId="0" fontId="0" fillId="0" borderId="0" xfId="0" applyAlignment="1">
      <alignment horizontal="center" wrapText="1"/>
    </xf>
    <xf numFmtId="0" fontId="0" fillId="0" borderId="0" xfId="0" applyAlignment="1">
      <alignment wrapText="1"/>
    </xf>
    <xf numFmtId="0" fontId="79" fillId="0" borderId="37" xfId="0" applyFont="1" applyBorder="1" applyAlignment="1">
      <alignment horizontal="center"/>
    </xf>
    <xf numFmtId="0" fontId="79" fillId="0" borderId="75" xfId="0" applyFont="1" applyBorder="1" applyAlignment="1">
      <alignment horizontal="center"/>
    </xf>
    <xf numFmtId="0" fontId="79" fillId="0" borderId="76" xfId="0" applyFont="1" applyBorder="1" applyAlignment="1">
      <alignment horizont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45" xfId="0"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0" xfId="0" applyFont="1" applyAlignment="1">
      <alignment wrapText="1"/>
    </xf>
    <xf numFmtId="0" fontId="4" fillId="0" borderId="37"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2" fillId="0" borderId="56" xfId="0" applyFont="1" applyFill="1" applyBorder="1" applyAlignment="1">
      <alignment wrapText="1"/>
    </xf>
    <xf numFmtId="0" fontId="2" fillId="0" borderId="18" xfId="0" applyFont="1" applyFill="1" applyBorder="1" applyAlignment="1">
      <alignment wrapText="1"/>
    </xf>
    <xf numFmtId="0" fontId="4" fillId="0" borderId="37" xfId="0" applyFont="1" applyFill="1" applyBorder="1" applyAlignment="1">
      <alignment horizontal="center"/>
    </xf>
    <xf numFmtId="0" fontId="4" fillId="0" borderId="75" xfId="0" applyFont="1" applyFill="1" applyBorder="1" applyAlignment="1">
      <alignment horizontal="center"/>
    </xf>
    <xf numFmtId="0" fontId="4" fillId="0" borderId="76" xfId="0" applyFont="1" applyFill="1" applyBorder="1" applyAlignment="1">
      <alignment horizontal="center"/>
    </xf>
    <xf numFmtId="0" fontId="5" fillId="0" borderId="18" xfId="0" applyFont="1" applyFill="1" applyBorder="1" applyAlignment="1">
      <alignment horizontal="center" vertical="center" wrapText="1"/>
    </xf>
    <xf numFmtId="0" fontId="0" fillId="0" borderId="0" xfId="0" applyAlignment="1">
      <alignment horizontal="left" wrapText="1"/>
    </xf>
    <xf numFmtId="0" fontId="23" fillId="0" borderId="0" xfId="0" applyFont="1" applyAlignment="1">
      <alignment wrapText="1"/>
    </xf>
    <xf numFmtId="0" fontId="23" fillId="0" borderId="0" xfId="0" applyFont="1" applyAlignment="1">
      <alignment wrapText="1"/>
    </xf>
    <xf numFmtId="0" fontId="15" fillId="33" borderId="0" xfId="0" applyFont="1" applyFill="1" applyBorder="1" applyAlignment="1">
      <alignment horizontal="center" wrapText="1"/>
    </xf>
    <xf numFmtId="0" fontId="4" fillId="33" borderId="37" xfId="0" applyFont="1" applyFill="1" applyBorder="1" applyAlignment="1">
      <alignment horizontal="center" wrapText="1"/>
    </xf>
    <xf numFmtId="0" fontId="0" fillId="33" borderId="75" xfId="0" applyFont="1" applyFill="1" applyBorder="1" applyAlignment="1">
      <alignment horizontal="center" wrapText="1"/>
    </xf>
    <xf numFmtId="0" fontId="0" fillId="33" borderId="76" xfId="0" applyFont="1" applyFill="1" applyBorder="1" applyAlignment="1">
      <alignment horizontal="center" wrapText="1"/>
    </xf>
    <xf numFmtId="0" fontId="23" fillId="0" borderId="0" xfId="0" applyFont="1" applyAlignment="1">
      <alignment vertical="top" wrapText="1"/>
    </xf>
    <xf numFmtId="0" fontId="23" fillId="0" borderId="0" xfId="0" applyFont="1" applyAlignment="1">
      <alignment vertical="top" wrapText="1"/>
    </xf>
    <xf numFmtId="0" fontId="0" fillId="0" borderId="0" xfId="0" applyFont="1" applyAlignment="1">
      <alignment wrapText="1"/>
    </xf>
    <xf numFmtId="0" fontId="26" fillId="0" borderId="16" xfId="0" applyFont="1" applyBorder="1" applyAlignment="1">
      <alignment vertical="center" wrapText="1"/>
    </xf>
    <xf numFmtId="0" fontId="26" fillId="0" borderId="41" xfId="0" applyFont="1" applyBorder="1" applyAlignment="1">
      <alignment vertical="center" wrapText="1"/>
    </xf>
    <xf numFmtId="0" fontId="26" fillId="0" borderId="31" xfId="0" applyFont="1" applyBorder="1" applyAlignment="1">
      <alignment vertical="center" wrapText="1"/>
    </xf>
    <xf numFmtId="0" fontId="23" fillId="0" borderId="82" xfId="0" applyFont="1" applyBorder="1" applyAlignment="1">
      <alignment vertical="center"/>
    </xf>
    <xf numFmtId="0" fontId="5" fillId="0" borderId="37" xfId="0" applyFont="1" applyBorder="1" applyAlignment="1">
      <alignment vertical="center"/>
    </xf>
    <xf numFmtId="0" fontId="5" fillId="0" borderId="75" xfId="0" applyFont="1" applyBorder="1" applyAlignment="1">
      <alignment vertical="center"/>
    </xf>
    <xf numFmtId="0" fontId="0" fillId="0" borderId="0" xfId="0" applyBorder="1" applyAlignment="1">
      <alignment wrapText="1"/>
    </xf>
    <xf numFmtId="0" fontId="0" fillId="0" borderId="0" xfId="0" applyFont="1" applyBorder="1" applyAlignment="1">
      <alignment wrapText="1"/>
    </xf>
    <xf numFmtId="0" fontId="5" fillId="0" borderId="37" xfId="0" applyFont="1" applyBorder="1" applyAlignment="1">
      <alignment/>
    </xf>
    <xf numFmtId="0" fontId="23" fillId="0" borderId="76" xfId="0" applyFont="1" applyBorder="1" applyAlignment="1">
      <alignment/>
    </xf>
    <xf numFmtId="0" fontId="5" fillId="0" borderId="11" xfId="0" applyFont="1" applyBorder="1" applyAlignment="1">
      <alignment wrapText="1"/>
    </xf>
    <xf numFmtId="0" fontId="5" fillId="0" borderId="11" xfId="0" applyFont="1" applyBorder="1" applyAlignment="1">
      <alignment wrapText="1"/>
    </xf>
    <xf numFmtId="0" fontId="23" fillId="0" borderId="23" xfId="0" applyFont="1" applyBorder="1" applyAlignment="1">
      <alignment/>
    </xf>
    <xf numFmtId="0" fontId="23" fillId="0" borderId="26" xfId="0" applyFont="1" applyBorder="1" applyAlignment="1">
      <alignment/>
    </xf>
    <xf numFmtId="0" fontId="79" fillId="0" borderId="0" xfId="0" applyFont="1" applyBorder="1" applyAlignment="1">
      <alignment/>
    </xf>
    <xf numFmtId="0" fontId="79" fillId="0" borderId="0" xfId="0" applyFont="1" applyAlignment="1">
      <alignment/>
    </xf>
    <xf numFmtId="0" fontId="79" fillId="0" borderId="0" xfId="0" applyFont="1" applyAlignment="1">
      <alignment horizontal="left"/>
    </xf>
    <xf numFmtId="0" fontId="82" fillId="0" borderId="0" xfId="0" applyFont="1" applyAlignment="1">
      <alignment vertical="top" wrapText="1"/>
    </xf>
    <xf numFmtId="0" fontId="1" fillId="0" borderId="82" xfId="0" applyFont="1" applyBorder="1" applyAlignment="1">
      <alignment vertical="center"/>
    </xf>
    <xf numFmtId="0" fontId="9" fillId="0" borderId="0" xfId="0" applyFont="1" applyFill="1" applyBorder="1" applyAlignment="1">
      <alignment vertical="center"/>
    </xf>
    <xf numFmtId="0" fontId="1" fillId="0" borderId="0" xfId="0" applyFont="1" applyBorder="1" applyAlignment="1">
      <alignment/>
    </xf>
    <xf numFmtId="0" fontId="7" fillId="0" borderId="31" xfId="0" applyFont="1" applyBorder="1" applyAlignment="1">
      <alignment vertical="center" wrapText="1"/>
    </xf>
    <xf numFmtId="0" fontId="9" fillId="0" borderId="37" xfId="0" applyFont="1" applyBorder="1" applyAlignment="1">
      <alignment vertical="center"/>
    </xf>
    <xf numFmtId="0" fontId="1" fillId="0" borderId="76" xfId="0" applyFont="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zoomScalePageLayoutView="0" workbookViewId="0" topLeftCell="A1">
      <selection activeCell="A1" sqref="A1:I1"/>
    </sheetView>
  </sheetViews>
  <sheetFormatPr defaultColWidth="11.421875" defaultRowHeight="12.75"/>
  <cols>
    <col min="1" max="1" width="18.421875" style="0" customWidth="1"/>
    <col min="2" max="2" width="11.8515625" style="0" bestFit="1" customWidth="1"/>
    <col min="3" max="3" width="10.8515625" style="0" customWidth="1"/>
    <col min="4" max="4" width="15.140625" style="0" customWidth="1"/>
    <col min="6" max="6" width="3.140625" style="0" customWidth="1"/>
    <col min="8" max="8" width="3.00390625" style="0" customWidth="1"/>
    <col min="9" max="10" width="11.57421875" style="0" customWidth="1"/>
  </cols>
  <sheetData>
    <row r="1" spans="1:11" ht="18" customHeight="1">
      <c r="A1" s="377" t="s">
        <v>134</v>
      </c>
      <c r="B1" s="378"/>
      <c r="C1" s="378"/>
      <c r="D1" s="378"/>
      <c r="E1" s="378"/>
      <c r="F1" s="378"/>
      <c r="G1" s="378"/>
      <c r="H1" s="378"/>
      <c r="I1" s="378"/>
      <c r="J1" s="252"/>
      <c r="K1" s="252"/>
    </row>
    <row r="2" spans="1:11" ht="18" customHeight="1">
      <c r="A2" s="377" t="s">
        <v>112</v>
      </c>
      <c r="B2" s="378"/>
      <c r="C2" s="378"/>
      <c r="D2" s="378"/>
      <c r="E2" s="378"/>
      <c r="F2" s="378"/>
      <c r="G2" s="378"/>
      <c r="H2" s="378"/>
      <c r="I2" s="378"/>
      <c r="J2" s="252"/>
      <c r="K2" s="252"/>
    </row>
    <row r="3" spans="1:11" ht="18" customHeight="1">
      <c r="A3" s="379" t="s">
        <v>113</v>
      </c>
      <c r="B3" s="379"/>
      <c r="C3" s="379"/>
      <c r="D3" s="379"/>
      <c r="E3" s="379"/>
      <c r="F3" s="379"/>
      <c r="G3" s="379"/>
      <c r="H3" s="379"/>
      <c r="I3" s="379"/>
      <c r="J3" s="252"/>
      <c r="K3" s="252"/>
    </row>
    <row r="4" spans="1:11" ht="16.5" customHeight="1">
      <c r="A4" s="252"/>
      <c r="B4" s="252"/>
      <c r="C4" s="252"/>
      <c r="D4" s="252"/>
      <c r="E4" s="252"/>
      <c r="F4" s="252"/>
      <c r="G4" s="252"/>
      <c r="H4" s="252"/>
      <c r="I4" s="252"/>
      <c r="J4" s="252"/>
      <c r="K4" s="252"/>
    </row>
    <row r="5" spans="1:11" ht="10.5" customHeight="1">
      <c r="A5" s="1"/>
      <c r="B5" s="354"/>
      <c r="C5" s="158" t="s">
        <v>114</v>
      </c>
      <c r="D5" s="158"/>
      <c r="E5" s="1"/>
      <c r="F5" s="1"/>
      <c r="G5" s="1"/>
      <c r="H5" s="1"/>
      <c r="I5" s="1"/>
      <c r="J5" s="252"/>
      <c r="K5" s="252"/>
    </row>
    <row r="6" spans="1:11" ht="12.75">
      <c r="A6" s="1"/>
      <c r="B6" s="1"/>
      <c r="C6" s="1"/>
      <c r="D6" s="1"/>
      <c r="E6" s="1"/>
      <c r="F6" s="1"/>
      <c r="G6" s="1"/>
      <c r="H6" s="1"/>
      <c r="I6" s="1"/>
      <c r="J6" s="252"/>
      <c r="K6" s="252"/>
    </row>
    <row r="7" spans="1:11" ht="15" customHeight="1">
      <c r="A7" s="1" t="s">
        <v>115</v>
      </c>
      <c r="B7" s="1"/>
      <c r="C7" s="1"/>
      <c r="D7" s="1"/>
      <c r="E7" s="1"/>
      <c r="F7" s="1"/>
      <c r="G7" s="1"/>
      <c r="H7" s="1"/>
      <c r="I7" s="1"/>
      <c r="J7" s="252"/>
      <c r="K7" s="252"/>
    </row>
    <row r="8" spans="1:11" ht="15" customHeight="1">
      <c r="A8" s="355"/>
      <c r="B8" s="356"/>
      <c r="C8" s="356"/>
      <c r="D8" s="356"/>
      <c r="E8" s="356"/>
      <c r="F8" s="356"/>
      <c r="G8" s="356"/>
      <c r="H8" s="356"/>
      <c r="I8" s="1"/>
      <c r="J8" s="252"/>
      <c r="K8" s="252"/>
    </row>
    <row r="9" spans="1:11" ht="15" customHeight="1">
      <c r="A9" s="357" t="s">
        <v>116</v>
      </c>
      <c r="B9" s="357"/>
      <c r="C9" s="358" t="s">
        <v>117</v>
      </c>
      <c r="D9" s="359"/>
      <c r="E9" s="357"/>
      <c r="F9" s="357"/>
      <c r="G9" s="1"/>
      <c r="H9" s="1"/>
      <c r="I9" s="1"/>
      <c r="J9" s="252"/>
      <c r="K9" s="252"/>
    </row>
    <row r="10" spans="1:11" ht="15" customHeight="1">
      <c r="A10" s="1" t="s">
        <v>118</v>
      </c>
      <c r="B10" s="1"/>
      <c r="C10" s="1"/>
      <c r="D10" s="1"/>
      <c r="E10" s="1"/>
      <c r="F10" s="1"/>
      <c r="G10" s="1"/>
      <c r="H10" s="1"/>
      <c r="I10" s="1"/>
      <c r="J10" s="252"/>
      <c r="K10" s="252"/>
    </row>
    <row r="11" spans="1:11" ht="15" customHeight="1">
      <c r="A11" s="1"/>
      <c r="B11" s="1"/>
      <c r="C11" s="1"/>
      <c r="D11" s="1"/>
      <c r="E11" s="1"/>
      <c r="F11" s="1"/>
      <c r="G11" s="1"/>
      <c r="H11" s="1"/>
      <c r="I11" s="1"/>
      <c r="J11" s="252"/>
      <c r="K11" s="252"/>
    </row>
    <row r="12" spans="1:11" ht="15" customHeight="1">
      <c r="A12" s="1" t="s">
        <v>108</v>
      </c>
      <c r="B12" s="360"/>
      <c r="C12" s="361"/>
      <c r="D12" s="1"/>
      <c r="E12" s="1"/>
      <c r="F12" s="1"/>
      <c r="G12" s="1"/>
      <c r="H12" s="1"/>
      <c r="I12" s="1"/>
      <c r="J12" s="252"/>
      <c r="K12" s="252"/>
    </row>
    <row r="13" spans="1:11" ht="15" customHeight="1">
      <c r="A13" s="362" t="s">
        <v>147</v>
      </c>
      <c r="B13" s="355"/>
      <c r="C13" s="356"/>
      <c r="D13" s="356"/>
      <c r="E13" s="356"/>
      <c r="F13" s="356"/>
      <c r="G13" s="356"/>
      <c r="H13" s="356"/>
      <c r="I13" s="1"/>
      <c r="J13" s="252"/>
      <c r="K13" s="252"/>
    </row>
    <row r="14" spans="1:11" ht="15" customHeight="1">
      <c r="A14" s="362" t="s">
        <v>119</v>
      </c>
      <c r="B14" s="355"/>
      <c r="C14" s="356"/>
      <c r="D14" s="356"/>
      <c r="E14" s="356"/>
      <c r="F14" s="356"/>
      <c r="G14" s="356"/>
      <c r="H14" s="356"/>
      <c r="I14" s="1"/>
      <c r="J14" s="252"/>
      <c r="K14" s="252"/>
    </row>
    <row r="15" spans="1:11" ht="15" customHeight="1">
      <c r="A15" s="362" t="s">
        <v>120</v>
      </c>
      <c r="B15" s="355"/>
      <c r="C15" s="356"/>
      <c r="D15" s="356"/>
      <c r="E15" s="356"/>
      <c r="F15" s="356"/>
      <c r="G15" s="356"/>
      <c r="H15" s="356"/>
      <c r="I15" s="1"/>
      <c r="J15" s="252"/>
      <c r="K15" s="252"/>
    </row>
    <row r="16" spans="1:11" ht="15" customHeight="1">
      <c r="A16" s="1" t="s">
        <v>121</v>
      </c>
      <c r="B16" s="355"/>
      <c r="C16" s="356"/>
      <c r="D16" s="363" t="s">
        <v>122</v>
      </c>
      <c r="E16" s="364"/>
      <c r="F16" s="357"/>
      <c r="G16" s="1"/>
      <c r="H16" s="1"/>
      <c r="I16" s="1"/>
      <c r="J16" s="252"/>
      <c r="K16" s="252"/>
    </row>
    <row r="17" spans="1:11" ht="15" customHeight="1">
      <c r="A17" s="1" t="s">
        <v>180</v>
      </c>
      <c r="B17" s="346"/>
      <c r="C17" s="356"/>
      <c r="D17" s="356"/>
      <c r="E17" s="356"/>
      <c r="F17" s="1"/>
      <c r="G17" s="1"/>
      <c r="H17" s="1"/>
      <c r="I17" s="1"/>
      <c r="J17" s="252"/>
      <c r="K17" s="252"/>
    </row>
    <row r="18" spans="1:11" ht="15" customHeight="1">
      <c r="A18" s="1"/>
      <c r="B18" s="1"/>
      <c r="C18" s="1"/>
      <c r="D18" s="1"/>
      <c r="E18" s="1"/>
      <c r="F18" s="1"/>
      <c r="G18" s="1"/>
      <c r="H18" s="1"/>
      <c r="I18" s="1"/>
      <c r="J18" s="252"/>
      <c r="K18" s="252"/>
    </row>
    <row r="19" spans="1:11" ht="15" customHeight="1">
      <c r="A19" s="365" t="s">
        <v>123</v>
      </c>
      <c r="B19" s="1"/>
      <c r="C19" s="1"/>
      <c r="D19" s="1"/>
      <c r="E19" s="1"/>
      <c r="F19" s="1"/>
      <c r="G19" s="1"/>
      <c r="H19" s="1"/>
      <c r="I19" s="1"/>
      <c r="J19" s="252"/>
      <c r="K19" s="252"/>
    </row>
    <row r="20" spans="1:11" ht="15" customHeight="1">
      <c r="A20" s="1" t="s">
        <v>124</v>
      </c>
      <c r="B20" s="355"/>
      <c r="C20" s="356"/>
      <c r="D20" s="356"/>
      <c r="E20" s="1"/>
      <c r="F20" s="363" t="s">
        <v>136</v>
      </c>
      <c r="G20" s="359"/>
      <c r="H20" s="1"/>
      <c r="I20" s="1"/>
      <c r="J20" s="252"/>
      <c r="K20" s="252"/>
    </row>
    <row r="21" spans="1:11" ht="15" customHeight="1">
      <c r="A21" s="1" t="s">
        <v>135</v>
      </c>
      <c r="B21" s="355"/>
      <c r="C21" s="356"/>
      <c r="D21" s="356"/>
      <c r="E21" s="1"/>
      <c r="F21" s="363"/>
      <c r="G21" s="1"/>
      <c r="H21" s="1"/>
      <c r="I21" s="1"/>
      <c r="J21" s="252"/>
      <c r="K21" s="252"/>
    </row>
    <row r="22" spans="1:11" ht="15" customHeight="1" thickBot="1">
      <c r="A22" s="1"/>
      <c r="B22" s="1"/>
      <c r="C22" s="1"/>
      <c r="D22" s="1"/>
      <c r="E22" s="1"/>
      <c r="F22" s="1"/>
      <c r="G22" s="1"/>
      <c r="H22" s="1"/>
      <c r="I22" s="1"/>
      <c r="J22" s="252"/>
      <c r="K22" s="252"/>
    </row>
    <row r="23" spans="1:11" ht="15" customHeight="1" thickBot="1">
      <c r="A23" s="1" t="s">
        <v>125</v>
      </c>
      <c r="B23" s="1"/>
      <c r="C23" s="1"/>
      <c r="D23" s="1"/>
      <c r="E23" s="363" t="s">
        <v>126</v>
      </c>
      <c r="F23" s="366"/>
      <c r="G23" s="363" t="s">
        <v>127</v>
      </c>
      <c r="H23" s="366"/>
      <c r="I23" s="1"/>
      <c r="J23" s="252"/>
      <c r="K23" s="252"/>
    </row>
    <row r="24" spans="1:11" ht="15" customHeight="1">
      <c r="A24" s="1"/>
      <c r="B24" s="1"/>
      <c r="C24" s="1"/>
      <c r="D24" s="1"/>
      <c r="E24" s="1"/>
      <c r="F24" s="1"/>
      <c r="G24" s="1"/>
      <c r="H24" s="1"/>
      <c r="I24" s="1"/>
      <c r="J24" s="252"/>
      <c r="K24" s="252"/>
    </row>
    <row r="25" spans="1:11" ht="20.25" customHeight="1">
      <c r="A25" s="15" t="s">
        <v>128</v>
      </c>
      <c r="B25" s="15"/>
      <c r="C25" s="15"/>
      <c r="D25" s="15"/>
      <c r="E25" s="367"/>
      <c r="F25" s="367" t="s">
        <v>129</v>
      </c>
      <c r="G25" s="368"/>
      <c r="H25" s="357"/>
      <c r="I25" s="1"/>
      <c r="J25" s="252"/>
      <c r="K25" s="252"/>
    </row>
    <row r="26" spans="1:11" ht="20.25" customHeight="1">
      <c r="A26" s="1" t="s">
        <v>130</v>
      </c>
      <c r="B26" s="1"/>
      <c r="C26" s="1"/>
      <c r="D26" s="1"/>
      <c r="E26" s="363"/>
      <c r="F26" s="363" t="s">
        <v>129</v>
      </c>
      <c r="G26" s="369"/>
      <c r="H26" s="357"/>
      <c r="I26" s="1"/>
      <c r="J26" s="252"/>
      <c r="K26" s="252"/>
    </row>
    <row r="27" spans="1:11" ht="20.25" customHeight="1">
      <c r="A27" s="1"/>
      <c r="B27" s="1"/>
      <c r="C27" s="1"/>
      <c r="D27" s="1"/>
      <c r="E27" s="363"/>
      <c r="F27" s="363"/>
      <c r="G27" s="1"/>
      <c r="H27" s="357"/>
      <c r="I27" s="1"/>
      <c r="J27" s="252"/>
      <c r="K27" s="252"/>
    </row>
    <row r="28" spans="1:11" ht="15" customHeight="1">
      <c r="A28" s="1"/>
      <c r="B28" s="1"/>
      <c r="C28" s="1"/>
      <c r="D28" s="1"/>
      <c r="E28" s="1"/>
      <c r="F28" s="1"/>
      <c r="G28" s="1"/>
      <c r="H28" s="1"/>
      <c r="I28" s="1"/>
      <c r="J28" s="252"/>
      <c r="K28" s="252"/>
    </row>
    <row r="29" spans="1:11" s="347" customFormat="1" ht="15" customHeight="1">
      <c r="A29" s="370" t="s">
        <v>131</v>
      </c>
      <c r="B29" s="371"/>
      <c r="C29" s="371"/>
      <c r="D29" s="371"/>
      <c r="E29" s="145"/>
      <c r="F29" s="145"/>
      <c r="G29" s="145"/>
      <c r="H29" s="145"/>
      <c r="I29" s="145"/>
      <c r="J29" s="258"/>
      <c r="K29" s="258"/>
    </row>
    <row r="30" spans="1:11" s="347" customFormat="1" ht="18" customHeight="1">
      <c r="A30" s="145" t="s">
        <v>137</v>
      </c>
      <c r="B30" s="145"/>
      <c r="C30" s="145"/>
      <c r="D30" s="145"/>
      <c r="E30" s="145"/>
      <c r="F30" s="145"/>
      <c r="G30" s="145"/>
      <c r="H30" s="145"/>
      <c r="I30" s="145"/>
      <c r="J30" s="258"/>
      <c r="K30" s="258"/>
    </row>
    <row r="31" spans="1:11" s="347" customFormat="1" ht="18" customHeight="1">
      <c r="A31" s="145" t="s">
        <v>178</v>
      </c>
      <c r="B31" s="145"/>
      <c r="C31" s="145"/>
      <c r="D31" s="145"/>
      <c r="E31" s="145"/>
      <c r="F31" s="145"/>
      <c r="G31" s="145"/>
      <c r="H31" s="145"/>
      <c r="I31" s="145"/>
      <c r="J31" s="258"/>
      <c r="K31" s="258"/>
    </row>
    <row r="32" spans="1:11" s="347" customFormat="1" ht="18" customHeight="1">
      <c r="A32" s="145" t="s">
        <v>138</v>
      </c>
      <c r="B32" s="145"/>
      <c r="C32" s="145"/>
      <c r="D32" s="145"/>
      <c r="E32" s="145"/>
      <c r="F32" s="145"/>
      <c r="G32" s="145"/>
      <c r="H32" s="145"/>
      <c r="I32" s="145"/>
      <c r="J32" s="258"/>
      <c r="K32" s="258"/>
    </row>
    <row r="33" spans="1:11" s="347" customFormat="1" ht="18" customHeight="1">
      <c r="A33" s="145" t="s">
        <v>139</v>
      </c>
      <c r="B33" s="145"/>
      <c r="C33" s="145"/>
      <c r="D33" s="145"/>
      <c r="E33" s="145"/>
      <c r="F33" s="145"/>
      <c r="G33" s="145"/>
      <c r="H33" s="145"/>
      <c r="I33" s="145"/>
      <c r="J33" s="258"/>
      <c r="K33" s="258"/>
    </row>
    <row r="34" spans="1:11" s="347" customFormat="1" ht="18" customHeight="1">
      <c r="A34" s="145" t="s">
        <v>176</v>
      </c>
      <c r="B34" s="145"/>
      <c r="C34" s="145"/>
      <c r="D34" s="145"/>
      <c r="E34" s="145"/>
      <c r="F34" s="145"/>
      <c r="G34" s="145"/>
      <c r="H34" s="145"/>
      <c r="I34" s="145"/>
      <c r="J34" s="258"/>
      <c r="K34" s="258"/>
    </row>
    <row r="35" spans="1:11" s="347" customFormat="1" ht="18" customHeight="1">
      <c r="A35" s="145" t="s">
        <v>177</v>
      </c>
      <c r="B35" s="145"/>
      <c r="C35" s="145"/>
      <c r="D35" s="145"/>
      <c r="E35" s="145"/>
      <c r="F35" s="145"/>
      <c r="G35" s="145"/>
      <c r="H35" s="145"/>
      <c r="I35" s="145"/>
      <c r="J35" s="258"/>
      <c r="K35" s="258"/>
    </row>
    <row r="36" spans="1:11" s="347" customFormat="1" ht="18" customHeight="1">
      <c r="A36" s="145" t="s">
        <v>140</v>
      </c>
      <c r="B36" s="145"/>
      <c r="C36" s="145"/>
      <c r="D36" s="145"/>
      <c r="E36" s="145"/>
      <c r="F36" s="145"/>
      <c r="G36" s="145"/>
      <c r="H36" s="145"/>
      <c r="I36" s="145"/>
      <c r="J36" s="258"/>
      <c r="K36" s="258"/>
    </row>
    <row r="37" spans="1:11" s="347" customFormat="1" ht="18" customHeight="1">
      <c r="A37" s="145" t="s">
        <v>141</v>
      </c>
      <c r="B37" s="145"/>
      <c r="C37" s="145"/>
      <c r="D37" s="145"/>
      <c r="E37" s="145"/>
      <c r="F37" s="145"/>
      <c r="G37" s="145"/>
      <c r="H37" s="145"/>
      <c r="I37" s="145"/>
      <c r="J37" s="258"/>
      <c r="K37" s="258"/>
    </row>
    <row r="38" spans="1:11" s="347" customFormat="1" ht="18" customHeight="1">
      <c r="A38" s="145" t="s">
        <v>142</v>
      </c>
      <c r="B38" s="145"/>
      <c r="C38" s="145"/>
      <c r="D38" s="145"/>
      <c r="E38" s="145"/>
      <c r="F38" s="145"/>
      <c r="G38" s="145"/>
      <c r="H38" s="145"/>
      <c r="I38" s="145"/>
      <c r="J38" s="258"/>
      <c r="K38" s="258"/>
    </row>
    <row r="39" spans="1:11" s="347" customFormat="1" ht="18" customHeight="1">
      <c r="A39" s="145" t="s">
        <v>143</v>
      </c>
      <c r="B39" s="145"/>
      <c r="C39" s="145"/>
      <c r="D39" s="145"/>
      <c r="E39" s="145"/>
      <c r="F39" s="145"/>
      <c r="G39" s="145"/>
      <c r="H39" s="145"/>
      <c r="I39" s="145"/>
      <c r="J39" s="258"/>
      <c r="K39" s="258"/>
    </row>
    <row r="40" spans="1:11" s="347" customFormat="1" ht="18" customHeight="1">
      <c r="A40" s="511" t="s">
        <v>187</v>
      </c>
      <c r="B40" s="374"/>
      <c r="C40" s="374"/>
      <c r="D40" s="374"/>
      <c r="E40" s="374"/>
      <c r="F40" s="374"/>
      <c r="G40" s="374"/>
      <c r="H40" s="374"/>
      <c r="I40" s="374"/>
      <c r="J40" s="374"/>
      <c r="K40" s="145"/>
    </row>
    <row r="41" spans="1:11" s="347" customFormat="1" ht="18" customHeight="1">
      <c r="A41" s="511" t="s">
        <v>188</v>
      </c>
      <c r="B41" s="374"/>
      <c r="C41" s="374"/>
      <c r="D41" s="374"/>
      <c r="E41" s="374"/>
      <c r="F41" s="374"/>
      <c r="G41" s="374"/>
      <c r="H41" s="374"/>
      <c r="I41" s="374"/>
      <c r="J41" s="374"/>
      <c r="K41" s="145"/>
    </row>
    <row r="42" spans="1:11" s="347" customFormat="1" ht="18" customHeight="1">
      <c r="A42" s="145" t="s">
        <v>145</v>
      </c>
      <c r="B42" s="145"/>
      <c r="C42" s="145"/>
      <c r="D42" s="145"/>
      <c r="E42" s="145"/>
      <c r="F42" s="145"/>
      <c r="G42" s="145"/>
      <c r="H42" s="145"/>
      <c r="I42" s="145"/>
      <c r="J42" s="258"/>
      <c r="K42" s="258"/>
    </row>
    <row r="43" spans="1:11" ht="15" customHeight="1">
      <c r="A43" s="15"/>
      <c r="B43" s="1"/>
      <c r="C43" s="1"/>
      <c r="D43" s="1"/>
      <c r="E43" s="1"/>
      <c r="F43" s="1"/>
      <c r="G43" s="1"/>
      <c r="H43" s="1"/>
      <c r="I43" s="1"/>
      <c r="J43" s="252"/>
      <c r="K43" s="252"/>
    </row>
    <row r="44" spans="1:11" ht="15" customHeight="1">
      <c r="A44" s="15" t="s">
        <v>144</v>
      </c>
      <c r="B44" s="1"/>
      <c r="C44" s="1"/>
      <c r="D44" s="1"/>
      <c r="E44" s="1"/>
      <c r="F44" s="1"/>
      <c r="G44" s="1"/>
      <c r="H44" s="1"/>
      <c r="I44" s="1"/>
      <c r="J44" s="252"/>
      <c r="K44" s="252"/>
    </row>
    <row r="45" spans="1:11" ht="15" customHeight="1">
      <c r="A45" s="15" t="s">
        <v>179</v>
      </c>
      <c r="B45" s="15"/>
      <c r="C45" s="15"/>
      <c r="D45" s="15"/>
      <c r="E45" s="15"/>
      <c r="F45" s="15"/>
      <c r="G45" s="15"/>
      <c r="H45" s="15"/>
      <c r="I45" s="1"/>
      <c r="J45" s="252"/>
      <c r="K45" s="252"/>
    </row>
    <row r="46" spans="1:11" ht="12.75" customHeight="1">
      <c r="A46" s="1"/>
      <c r="B46" s="1"/>
      <c r="C46" s="1"/>
      <c r="D46" s="1"/>
      <c r="E46" s="1"/>
      <c r="F46" s="1"/>
      <c r="G46" s="1"/>
      <c r="H46" s="1"/>
      <c r="I46" s="1"/>
      <c r="J46" s="252"/>
      <c r="K46" s="252"/>
    </row>
    <row r="47" spans="1:11" ht="15" customHeight="1">
      <c r="A47" s="15" t="s">
        <v>181</v>
      </c>
      <c r="B47" s="1"/>
      <c r="C47" s="1"/>
      <c r="D47" s="1"/>
      <c r="E47" s="1"/>
      <c r="F47" s="1"/>
      <c r="G47" s="1"/>
      <c r="H47" s="1"/>
      <c r="I47" s="1"/>
      <c r="J47" s="252"/>
      <c r="K47" s="252"/>
    </row>
    <row r="48" spans="1:11" ht="15" customHeight="1">
      <c r="A48" s="372" t="s">
        <v>184</v>
      </c>
      <c r="B48" s="1"/>
      <c r="C48" s="1"/>
      <c r="D48" s="1"/>
      <c r="E48" s="1"/>
      <c r="F48" s="1"/>
      <c r="G48" s="1"/>
      <c r="H48" s="1"/>
      <c r="I48" s="1"/>
      <c r="J48" s="252"/>
      <c r="K48" s="252"/>
    </row>
    <row r="49" spans="1:11" ht="15" customHeight="1">
      <c r="A49" s="15" t="s">
        <v>185</v>
      </c>
      <c r="B49" s="1"/>
      <c r="C49" s="1"/>
      <c r="D49" s="1"/>
      <c r="E49" s="1"/>
      <c r="F49" s="1"/>
      <c r="G49" s="1"/>
      <c r="H49" s="1"/>
      <c r="I49" s="1"/>
      <c r="J49" s="252"/>
      <c r="K49" s="252"/>
    </row>
    <row r="50" spans="1:11" ht="15" customHeight="1">
      <c r="A50" s="512" t="s">
        <v>182</v>
      </c>
      <c r="B50" s="376"/>
      <c r="C50" s="376"/>
      <c r="D50" s="376"/>
      <c r="E50" s="376"/>
      <c r="F50" s="376"/>
      <c r="G50" s="376"/>
      <c r="H50" s="376"/>
      <c r="I50" s="1"/>
      <c r="J50" s="252"/>
      <c r="K50" s="252"/>
    </row>
    <row r="51" spans="1:21" ht="15" customHeight="1">
      <c r="A51" s="512" t="s">
        <v>183</v>
      </c>
      <c r="B51" s="376"/>
      <c r="C51" s="376"/>
      <c r="D51" s="376"/>
      <c r="E51" s="376"/>
      <c r="F51" s="376"/>
      <c r="G51" s="376"/>
      <c r="H51" s="376"/>
      <c r="R51" s="1"/>
      <c r="S51" s="1"/>
      <c r="T51" s="1"/>
      <c r="U51" s="1"/>
    </row>
    <row r="52" spans="1:11" ht="15" customHeight="1">
      <c r="A52" s="512" t="s">
        <v>192</v>
      </c>
      <c r="B52" s="375"/>
      <c r="C52" s="375"/>
      <c r="D52" s="375"/>
      <c r="E52" s="375"/>
      <c r="F52" s="375"/>
      <c r="G52" s="375"/>
      <c r="H52" s="375"/>
      <c r="I52" s="15"/>
      <c r="J52" s="258"/>
      <c r="K52" s="252"/>
    </row>
    <row r="53" spans="1:11" ht="15" customHeight="1">
      <c r="A53" s="513" t="s">
        <v>186</v>
      </c>
      <c r="B53" s="376"/>
      <c r="C53" s="376"/>
      <c r="D53" s="376"/>
      <c r="E53" s="376"/>
      <c r="F53" s="376"/>
      <c r="G53" s="376"/>
      <c r="H53" s="376"/>
      <c r="I53" s="1"/>
      <c r="J53" s="252"/>
      <c r="K53" s="252"/>
    </row>
    <row r="54" spans="1:11" ht="15" customHeight="1">
      <c r="A54" s="372"/>
      <c r="B54" s="1"/>
      <c r="C54" s="1"/>
      <c r="D54" s="1"/>
      <c r="E54" s="1"/>
      <c r="F54" s="1"/>
      <c r="G54" s="1"/>
      <c r="H54" s="1"/>
      <c r="I54" s="1"/>
      <c r="J54" s="252"/>
      <c r="K54" s="252"/>
    </row>
    <row r="55" spans="1:11" ht="12.75" customHeight="1">
      <c r="A55" s="15"/>
      <c r="B55" s="1"/>
      <c r="C55" s="1"/>
      <c r="D55" s="1"/>
      <c r="E55" s="1"/>
      <c r="F55" s="1"/>
      <c r="G55" s="1"/>
      <c r="H55" s="1"/>
      <c r="I55" s="1"/>
      <c r="J55" s="252"/>
      <c r="K55" s="252"/>
    </row>
    <row r="56" spans="1:11" ht="15" customHeight="1">
      <c r="A56" s="1" t="s">
        <v>132</v>
      </c>
      <c r="B56" s="1"/>
      <c r="C56" s="1"/>
      <c r="D56" s="1"/>
      <c r="E56" s="1"/>
      <c r="F56" s="1"/>
      <c r="G56" s="1"/>
      <c r="H56" s="1"/>
      <c r="I56" s="1"/>
      <c r="J56" s="252"/>
      <c r="K56" s="252"/>
    </row>
    <row r="57" spans="1:11" ht="15" customHeight="1">
      <c r="A57" s="1" t="s">
        <v>133</v>
      </c>
      <c r="B57" s="1"/>
      <c r="C57" s="1"/>
      <c r="D57" s="1"/>
      <c r="E57" s="1"/>
      <c r="F57" s="1"/>
      <c r="G57" s="1"/>
      <c r="H57" s="1"/>
      <c r="I57" s="1"/>
      <c r="J57" s="252"/>
      <c r="K57" s="252"/>
    </row>
    <row r="58" spans="1:11" ht="15" customHeight="1">
      <c r="A58" s="1" t="s">
        <v>146</v>
      </c>
      <c r="B58" s="1"/>
      <c r="C58" s="1"/>
      <c r="D58" s="1"/>
      <c r="E58" s="1"/>
      <c r="F58" s="1"/>
      <c r="G58" s="1"/>
      <c r="H58" s="1"/>
      <c r="I58" s="1"/>
      <c r="J58" s="252"/>
      <c r="K58" s="252"/>
    </row>
    <row r="59" spans="1:11" ht="12.75">
      <c r="A59" s="1"/>
      <c r="B59" s="1"/>
      <c r="C59" s="1"/>
      <c r="D59" s="1"/>
      <c r="E59" s="1"/>
      <c r="F59" s="1"/>
      <c r="G59" s="1"/>
      <c r="H59" s="1"/>
      <c r="I59" s="1"/>
      <c r="J59" s="252"/>
      <c r="K59" s="252"/>
    </row>
    <row r="60" spans="1:11" ht="27.75" customHeight="1">
      <c r="A60" s="381" t="s">
        <v>148</v>
      </c>
      <c r="B60" s="381"/>
      <c r="C60" s="381"/>
      <c r="D60" s="381"/>
      <c r="E60" s="381"/>
      <c r="F60" s="381"/>
      <c r="G60" s="381"/>
      <c r="H60" s="381"/>
      <c r="I60" s="381"/>
      <c r="J60" s="252"/>
      <c r="K60" s="252"/>
    </row>
    <row r="61" spans="1:11" ht="12.75">
      <c r="A61" s="252"/>
      <c r="B61" s="252"/>
      <c r="C61" s="252"/>
      <c r="D61" s="252"/>
      <c r="E61" s="252"/>
      <c r="F61" s="252"/>
      <c r="G61" s="252"/>
      <c r="H61" s="252"/>
      <c r="I61" s="252"/>
      <c r="J61" s="252"/>
      <c r="K61" s="252"/>
    </row>
    <row r="62" spans="1:11" ht="12.75">
      <c r="A62" s="252"/>
      <c r="B62" s="252"/>
      <c r="C62" s="252"/>
      <c r="D62" s="252"/>
      <c r="E62" s="252"/>
      <c r="F62" s="252"/>
      <c r="G62" s="252"/>
      <c r="H62" s="252"/>
      <c r="I62" s="252"/>
      <c r="J62" s="252"/>
      <c r="K62" s="252"/>
    </row>
    <row r="63" spans="1:11" s="349" customFormat="1" ht="12.75">
      <c r="A63" s="380"/>
      <c r="B63" s="380"/>
      <c r="C63" s="380"/>
      <c r="D63" s="348"/>
      <c r="E63" s="348"/>
      <c r="F63" s="348"/>
      <c r="G63" s="348"/>
      <c r="I63" s="252"/>
      <c r="J63" s="348"/>
      <c r="K63" s="348"/>
    </row>
    <row r="64" spans="1:11" ht="12.75">
      <c r="A64" s="350"/>
      <c r="B64" s="351"/>
      <c r="C64" s="348"/>
      <c r="D64" s="252"/>
      <c r="E64" s="345"/>
      <c r="F64" s="252"/>
      <c r="G64" s="252"/>
      <c r="H64" s="252"/>
      <c r="J64" s="252"/>
      <c r="K64" s="252"/>
    </row>
    <row r="65" spans="1:11" ht="12.75">
      <c r="A65" s="252"/>
      <c r="B65" s="252"/>
      <c r="C65" s="252"/>
      <c r="D65" s="252"/>
      <c r="E65" s="252"/>
      <c r="F65" s="252"/>
      <c r="G65" s="252"/>
      <c r="H65" s="252"/>
      <c r="I65" s="252"/>
      <c r="J65" s="252"/>
      <c r="K65" s="252"/>
    </row>
    <row r="66" spans="1:10" ht="12.75">
      <c r="A66" s="252"/>
      <c r="B66" s="252"/>
      <c r="C66" s="252"/>
      <c r="D66" s="252"/>
      <c r="E66" s="252"/>
      <c r="F66" s="252"/>
      <c r="G66" s="252"/>
      <c r="H66" s="252"/>
      <c r="I66" s="252"/>
      <c r="J66" s="252"/>
    </row>
  </sheetData>
  <sheetProtection/>
  <protectedRanges>
    <protectedRange sqref="A8:H8" name="Bereich1"/>
    <protectedRange sqref="D9" name="Bereich2"/>
    <protectedRange sqref="B12:H17" name="Bereich3"/>
    <protectedRange sqref="B20:D21 G20:I21" name="Bereich4"/>
    <protectedRange sqref="F23" name="Bereich5"/>
    <protectedRange sqref="H23" name="Bereich6"/>
    <protectedRange sqref="G25:G27" name="Bereich7"/>
    <protectedRange sqref="G63 A59:F63 G59:I62" name="Bereich8"/>
  </protectedRanges>
  <mergeCells count="5">
    <mergeCell ref="A1:I1"/>
    <mergeCell ref="A2:I2"/>
    <mergeCell ref="A3:I3"/>
    <mergeCell ref="A63:C63"/>
    <mergeCell ref="A60:I60"/>
  </mergeCells>
  <printOptions/>
  <pageMargins left="0.7086614173228347" right="0.4330708661417323" top="0.5118110236220472" bottom="0.3937007874015748" header="0.31496062992125984" footer="0.15748031496062992"/>
  <pageSetup fitToHeight="1" fitToWidth="1" orientation="portrait" paperSize="9" scale="79" r:id="rId1"/>
  <headerFooter>
    <oddFooter>&amp;RVersion für Förderungsbeginn ab 2013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B1" sqref="B1:E1"/>
    </sheetView>
  </sheetViews>
  <sheetFormatPr defaultColWidth="11.421875" defaultRowHeight="12.75"/>
  <cols>
    <col min="1" max="1" width="2.28125" style="0" customWidth="1"/>
    <col min="2" max="2" width="5.140625" style="0" customWidth="1"/>
    <col min="3" max="3" width="68.421875" style="0" customWidth="1"/>
    <col min="4" max="4" width="14.7109375" style="0" customWidth="1"/>
    <col min="5" max="5" width="4.8515625" style="0" customWidth="1"/>
  </cols>
  <sheetData>
    <row r="1" spans="2:13" ht="18" customHeight="1">
      <c r="B1" s="377" t="s">
        <v>149</v>
      </c>
      <c r="C1" s="377"/>
      <c r="D1" s="377"/>
      <c r="E1" s="377"/>
      <c r="F1" s="254"/>
      <c r="G1" s="254"/>
      <c r="H1" s="254"/>
      <c r="I1" s="254"/>
      <c r="J1" s="254"/>
      <c r="K1" s="254"/>
      <c r="L1" s="254"/>
      <c r="M1" s="254"/>
    </row>
    <row r="2" spans="1:5" s="254" customFormat="1" ht="18.75">
      <c r="A2" s="253"/>
      <c r="B2" s="490" t="s">
        <v>38</v>
      </c>
      <c r="C2" s="490"/>
      <c r="D2" s="490"/>
      <c r="E2" s="490"/>
    </row>
    <row r="3" spans="1:5" s="252" customFormat="1" ht="12.75">
      <c r="A3" s="251"/>
      <c r="B3" s="2"/>
      <c r="C3" s="2"/>
      <c r="D3" s="2"/>
      <c r="E3" s="2"/>
    </row>
    <row r="4" spans="2:5" s="252" customFormat="1" ht="26.25" customHeight="1">
      <c r="B4" s="496" t="s">
        <v>85</v>
      </c>
      <c r="C4" s="496"/>
      <c r="D4" s="496"/>
      <c r="E4" s="496"/>
    </row>
    <row r="5" spans="2:5" s="252" customFormat="1" ht="12.75">
      <c r="B5" s="1"/>
      <c r="C5" s="1"/>
      <c r="D5" s="1"/>
      <c r="E5" s="1"/>
    </row>
    <row r="6" spans="2:5" s="252" customFormat="1" ht="12.75">
      <c r="B6" s="1" t="s">
        <v>75</v>
      </c>
      <c r="C6" s="1"/>
      <c r="D6" s="1"/>
      <c r="E6" s="1"/>
    </row>
    <row r="7" spans="2:5" s="252" customFormat="1" ht="12.75">
      <c r="B7" s="1" t="s">
        <v>84</v>
      </c>
      <c r="C7" s="1"/>
      <c r="D7" s="1"/>
      <c r="E7" s="1"/>
    </row>
    <row r="8" spans="2:5" s="252" customFormat="1" ht="12.75">
      <c r="B8" s="1" t="s">
        <v>76</v>
      </c>
      <c r="C8" s="1"/>
      <c r="D8" s="1"/>
      <c r="E8" s="1"/>
    </row>
    <row r="9" spans="2:5" s="252" customFormat="1" ht="12.75">
      <c r="B9" s="1"/>
      <c r="C9" s="1"/>
      <c r="D9" s="1"/>
      <c r="E9" s="1"/>
    </row>
    <row r="10" spans="2:5" s="252" customFormat="1" ht="27" customHeight="1">
      <c r="B10" s="496" t="s">
        <v>171</v>
      </c>
      <c r="C10" s="496"/>
      <c r="D10" s="496"/>
      <c r="E10" s="496"/>
    </row>
    <row r="11" spans="2:5" s="252" customFormat="1" ht="12.75">
      <c r="B11" s="1"/>
      <c r="C11" s="1"/>
      <c r="D11" s="1"/>
      <c r="E11" s="1"/>
    </row>
    <row r="12" spans="2:5" s="252" customFormat="1" ht="26.25" customHeight="1" thickBot="1">
      <c r="B12" s="255"/>
      <c r="C12" s="255"/>
      <c r="D12" s="255"/>
      <c r="E12" s="1"/>
    </row>
    <row r="13" spans="2:5" s="252" customFormat="1" ht="13.5" thickBot="1">
      <c r="B13" s="491" t="s">
        <v>77</v>
      </c>
      <c r="C13" s="492"/>
      <c r="D13" s="493"/>
      <c r="E13" s="256"/>
    </row>
    <row r="14" spans="2:5" s="257" customFormat="1" ht="19.5" customHeight="1">
      <c r="B14" s="319" t="s">
        <v>173</v>
      </c>
      <c r="C14" s="320"/>
      <c r="D14" s="332">
        <v>0</v>
      </c>
      <c r="E14" s="3"/>
    </row>
    <row r="15" spans="2:5" s="257" customFormat="1" ht="20.25" customHeight="1">
      <c r="B15" s="321" t="s">
        <v>109</v>
      </c>
      <c r="C15" s="322"/>
      <c r="D15" s="323">
        <v>0</v>
      </c>
      <c r="E15" s="3"/>
    </row>
    <row r="16" spans="2:5" s="252" customFormat="1" ht="21" customHeight="1">
      <c r="B16" s="324" t="s">
        <v>191</v>
      </c>
      <c r="C16" s="325"/>
      <c r="D16" s="326">
        <f>D14*D15</f>
        <v>0</v>
      </c>
      <c r="E16" s="1"/>
    </row>
    <row r="17" spans="2:5" s="252" customFormat="1" ht="21" customHeight="1">
      <c r="B17" s="327" t="s">
        <v>106</v>
      </c>
      <c r="C17" s="325"/>
      <c r="D17" s="323">
        <f>Gesamt!$G$16</f>
        <v>0</v>
      </c>
      <c r="E17" s="1"/>
    </row>
    <row r="18" spans="2:5" s="252" customFormat="1" ht="21" customHeight="1">
      <c r="B18" s="328" t="s">
        <v>42</v>
      </c>
      <c r="C18" s="325"/>
      <c r="D18" s="326">
        <f>D16+D17</f>
        <v>0</v>
      </c>
      <c r="E18" s="1"/>
    </row>
    <row r="19" spans="2:5" s="252" customFormat="1" ht="21" customHeight="1">
      <c r="B19" s="497" t="s">
        <v>66</v>
      </c>
      <c r="C19" s="498"/>
      <c r="D19" s="323">
        <f>SUM(Gesamt!G18)</f>
        <v>0</v>
      </c>
      <c r="E19" s="1"/>
    </row>
    <row r="20" spans="2:5" s="252" customFormat="1" ht="18" customHeight="1">
      <c r="B20" s="328" t="s">
        <v>42</v>
      </c>
      <c r="C20" s="329"/>
      <c r="D20" s="326">
        <f>D18+D19</f>
        <v>0</v>
      </c>
      <c r="E20" s="1"/>
    </row>
    <row r="21" spans="2:5" s="252" customFormat="1" ht="18.75" customHeight="1" thickBot="1">
      <c r="B21" s="499" t="s">
        <v>70</v>
      </c>
      <c r="C21" s="500"/>
      <c r="D21" s="330">
        <f>SUM(Gesamt!G20)</f>
        <v>0</v>
      </c>
      <c r="E21" s="1"/>
    </row>
    <row r="22" spans="2:5" s="258" customFormat="1" ht="18.75" customHeight="1" thickBot="1">
      <c r="B22" s="501" t="s">
        <v>78</v>
      </c>
      <c r="C22" s="502"/>
      <c r="D22" s="331">
        <f>D20+D21</f>
        <v>0</v>
      </c>
      <c r="E22" s="15"/>
    </row>
    <row r="23" spans="2:4" ht="12.75">
      <c r="B23" s="259"/>
      <c r="C23" s="259"/>
      <c r="D23" s="259"/>
    </row>
    <row r="25" spans="2:4" ht="49.5" customHeight="1">
      <c r="B25" s="488" t="s">
        <v>172</v>
      </c>
      <c r="C25" s="489"/>
      <c r="D25" s="489"/>
    </row>
    <row r="26" spans="2:6" ht="24.75" customHeight="1">
      <c r="B26" s="514" t="s">
        <v>189</v>
      </c>
      <c r="C26" s="514"/>
      <c r="D26" s="514"/>
      <c r="E26" s="488"/>
      <c r="F26" s="489"/>
    </row>
    <row r="27" spans="1:11" ht="24.75" customHeight="1">
      <c r="A27" s="318"/>
      <c r="B27" s="514" t="s">
        <v>190</v>
      </c>
      <c r="C27" s="514"/>
      <c r="D27" s="514"/>
      <c r="E27" s="494"/>
      <c r="F27" s="495"/>
      <c r="G27" s="495"/>
      <c r="H27" s="374"/>
      <c r="I27" s="374"/>
      <c r="J27" s="374"/>
      <c r="K27" s="374"/>
    </row>
    <row r="28" spans="2:5" ht="34.5" customHeight="1">
      <c r="B28" s="381"/>
      <c r="C28" s="487"/>
      <c r="D28" s="487"/>
      <c r="E28" s="487"/>
    </row>
    <row r="29" ht="26.25" customHeight="1">
      <c r="B29" s="1"/>
    </row>
    <row r="30" ht="26.25" customHeight="1">
      <c r="B30" s="1"/>
    </row>
    <row r="31" spans="2:6" ht="44.25" customHeight="1">
      <c r="B31" s="487"/>
      <c r="C31" s="487"/>
      <c r="D31" s="487"/>
      <c r="E31" s="487"/>
      <c r="F31" s="487"/>
    </row>
    <row r="32" ht="26.25" customHeight="1">
      <c r="B32" s="1"/>
    </row>
  </sheetData>
  <sheetProtection/>
  <mergeCells count="15">
    <mergeCell ref="B10:E10"/>
    <mergeCell ref="B19:C19"/>
    <mergeCell ref="B1:E1"/>
    <mergeCell ref="B21:C21"/>
    <mergeCell ref="B22:C22"/>
    <mergeCell ref="B31:F31"/>
    <mergeCell ref="B28:E28"/>
    <mergeCell ref="B25:D25"/>
    <mergeCell ref="B2:E2"/>
    <mergeCell ref="B13:D13"/>
    <mergeCell ref="B26:D26"/>
    <mergeCell ref="E26:F26"/>
    <mergeCell ref="B27:D27"/>
    <mergeCell ref="E27:G27"/>
    <mergeCell ref="B4:E4"/>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A1:E19"/>
  <sheetViews>
    <sheetView zoomScalePageLayoutView="0" workbookViewId="0" topLeftCell="A1">
      <selection activeCell="B1" sqref="B1:E1"/>
    </sheetView>
  </sheetViews>
  <sheetFormatPr defaultColWidth="11.421875" defaultRowHeight="12.75"/>
  <cols>
    <col min="1" max="1" width="3.8515625" style="0" customWidth="1"/>
    <col min="2" max="2" width="4.140625" style="0" customWidth="1"/>
    <col min="3" max="3" width="60.421875" style="0" customWidth="1"/>
    <col min="5" max="5" width="3.421875" style="0" customWidth="1"/>
  </cols>
  <sheetData>
    <row r="1" spans="2:5" ht="18">
      <c r="B1" s="377" t="s">
        <v>149</v>
      </c>
      <c r="C1" s="377"/>
      <c r="D1" s="377"/>
      <c r="E1" s="377"/>
    </row>
    <row r="2" spans="2:5" s="23" customFormat="1" ht="18" customHeight="1">
      <c r="B2" s="490" t="s">
        <v>52</v>
      </c>
      <c r="C2" s="490"/>
      <c r="D2" s="490"/>
      <c r="E2" s="490"/>
    </row>
    <row r="3" spans="1:5" ht="12.75">
      <c r="A3" s="6"/>
      <c r="B3" s="6"/>
      <c r="C3" s="6"/>
      <c r="D3" s="6"/>
      <c r="E3" s="6"/>
    </row>
    <row r="4" spans="1:5" ht="52.5" customHeight="1">
      <c r="A4" s="6"/>
      <c r="B4" s="503" t="s">
        <v>81</v>
      </c>
      <c r="C4" s="503"/>
      <c r="D4" s="503"/>
      <c r="E4" s="6"/>
    </row>
    <row r="5" spans="1:5" ht="12.75">
      <c r="A5" s="6"/>
      <c r="B5" s="6"/>
      <c r="C5" s="6"/>
      <c r="D5" s="6"/>
      <c r="E5" s="6"/>
    </row>
    <row r="6" spans="1:5" ht="28.5" customHeight="1">
      <c r="A6" s="6"/>
      <c r="B6" s="504" t="s">
        <v>174</v>
      </c>
      <c r="C6" s="503"/>
      <c r="D6" s="503"/>
      <c r="E6" s="67"/>
    </row>
    <row r="7" spans="1:5" ht="20.25" customHeight="1">
      <c r="A7" s="6"/>
      <c r="B7" s="67"/>
      <c r="C7" s="67"/>
      <c r="D7" s="67"/>
      <c r="E7" s="67"/>
    </row>
    <row r="8" spans="1:5" ht="13.5" thickBot="1">
      <c r="A8" s="6"/>
      <c r="B8" s="6"/>
      <c r="C8" s="6"/>
      <c r="D8" s="6"/>
      <c r="E8" s="6"/>
    </row>
    <row r="9" spans="1:5" ht="15.75" thickBot="1">
      <c r="A9" s="261"/>
      <c r="B9" s="505" t="s">
        <v>79</v>
      </c>
      <c r="C9" s="506"/>
      <c r="D9" s="262">
        <f>SUM('GK'!F37)</f>
        <v>0</v>
      </c>
      <c r="E9" s="261"/>
    </row>
    <row r="10" spans="1:5" ht="24" customHeight="1" thickBot="1">
      <c r="A10" s="6"/>
      <c r="B10" s="209"/>
      <c r="C10" s="263"/>
      <c r="D10" s="264"/>
      <c r="E10" s="6"/>
    </row>
    <row r="11" spans="1:5" ht="20.25" customHeight="1" thickBot="1">
      <c r="A11" s="6"/>
      <c r="B11" s="509" t="s">
        <v>80</v>
      </c>
      <c r="C11" s="510"/>
      <c r="D11" s="265">
        <f>SUM(Gesamt!G12)</f>
        <v>0</v>
      </c>
      <c r="E11" s="6"/>
    </row>
    <row r="12" spans="1:5" ht="24.75" customHeight="1" thickBot="1">
      <c r="A12" s="6"/>
      <c r="B12" s="187"/>
      <c r="C12" s="187"/>
      <c r="D12" s="187"/>
      <c r="E12" s="6"/>
    </row>
    <row r="13" spans="1:5" ht="25.5" customHeight="1" thickBot="1">
      <c r="A13" s="261"/>
      <c r="B13" s="507" t="s">
        <v>175</v>
      </c>
      <c r="C13" s="508"/>
      <c r="D13" s="266" t="e">
        <f>SUM(D9/D11)*100</f>
        <v>#DIV/0!</v>
      </c>
      <c r="E13" s="261"/>
    </row>
    <row r="14" spans="1:5" ht="12.75">
      <c r="A14" s="6"/>
      <c r="B14" s="6"/>
      <c r="C14" s="6"/>
      <c r="D14" s="6"/>
      <c r="E14" s="6"/>
    </row>
    <row r="15" spans="2:4" ht="28.5" customHeight="1">
      <c r="B15" s="467" t="s">
        <v>83</v>
      </c>
      <c r="C15" s="467"/>
      <c r="D15" s="467"/>
    </row>
    <row r="19" ht="12.75">
      <c r="D19" s="260"/>
    </row>
  </sheetData>
  <sheetProtection/>
  <mergeCells count="8">
    <mergeCell ref="B1:E1"/>
    <mergeCell ref="B2:E2"/>
    <mergeCell ref="B15:D15"/>
    <mergeCell ref="B4:D4"/>
    <mergeCell ref="B6:D6"/>
    <mergeCell ref="B9:C9"/>
    <mergeCell ref="B13:C13"/>
    <mergeCell ref="B11:C11"/>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L1"/>
    </sheetView>
  </sheetViews>
  <sheetFormatPr defaultColWidth="11.421875" defaultRowHeight="12.75"/>
  <cols>
    <col min="1" max="1" width="2.7109375" style="0" bestFit="1" customWidth="1"/>
    <col min="2" max="2" width="7.8515625" style="0" customWidth="1"/>
    <col min="3" max="3" width="24.8515625" style="0" customWidth="1"/>
    <col min="4" max="5" width="12.140625" style="0" customWidth="1"/>
    <col min="6" max="7" width="10.8515625" style="0" customWidth="1"/>
    <col min="8" max="8" width="10.140625" style="0" customWidth="1"/>
    <col min="9" max="9" width="10.00390625" style="0" customWidth="1"/>
    <col min="10" max="10" width="8.7109375" style="0" customWidth="1"/>
    <col min="11" max="12" width="10.00390625" style="0" customWidth="1"/>
  </cols>
  <sheetData>
    <row r="1" spans="1:12" ht="24.75" customHeight="1">
      <c r="A1" s="411" t="s">
        <v>111</v>
      </c>
      <c r="B1" s="378"/>
      <c r="C1" s="378"/>
      <c r="D1" s="378"/>
      <c r="E1" s="378"/>
      <c r="F1" s="378"/>
      <c r="G1" s="378"/>
      <c r="H1" s="378"/>
      <c r="I1" s="378"/>
      <c r="J1" s="378"/>
      <c r="K1" s="378"/>
      <c r="L1" s="378"/>
    </row>
    <row r="2" ht="15.75" customHeight="1">
      <c r="A2" s="310"/>
    </row>
    <row r="3" spans="1:12" ht="15.75" customHeight="1">
      <c r="A3" s="310"/>
      <c r="B3" s="344" t="s">
        <v>147</v>
      </c>
      <c r="D3" s="423"/>
      <c r="E3" s="423"/>
      <c r="F3" s="423"/>
      <c r="G3" s="423"/>
      <c r="H3" s="423"/>
      <c r="I3" s="423"/>
      <c r="J3" s="423"/>
      <c r="K3" s="423"/>
      <c r="L3" s="423"/>
    </row>
    <row r="4" spans="1:12" ht="15.75" customHeight="1">
      <c r="A4" s="310"/>
      <c r="B4" s="186"/>
      <c r="D4" s="333"/>
      <c r="E4" s="333"/>
      <c r="F4" s="333"/>
      <c r="G4" s="333"/>
      <c r="H4" s="333"/>
      <c r="I4" s="333"/>
      <c r="J4" s="333"/>
      <c r="K4" s="333"/>
      <c r="L4" s="333"/>
    </row>
    <row r="5" spans="1:12" ht="15.75" customHeight="1">
      <c r="A5" s="310"/>
      <c r="B5" s="344" t="s">
        <v>110</v>
      </c>
      <c r="D5" s="423"/>
      <c r="E5" s="423"/>
      <c r="F5" s="423"/>
      <c r="G5" s="423"/>
      <c r="H5" s="423"/>
      <c r="I5" s="423"/>
      <c r="J5" s="423"/>
      <c r="K5" s="423"/>
      <c r="L5" s="423"/>
    </row>
    <row r="6" spans="1:12" ht="15.75" customHeight="1">
      <c r="A6" s="310"/>
      <c r="B6" s="186"/>
      <c r="D6" s="333"/>
      <c r="E6" s="333"/>
      <c r="F6" s="333"/>
      <c r="G6" s="333"/>
      <c r="H6" s="333"/>
      <c r="I6" s="333"/>
      <c r="J6" s="333"/>
      <c r="K6" s="333"/>
      <c r="L6" s="333"/>
    </row>
    <row r="7" spans="1:12" ht="15.75" customHeight="1">
      <c r="A7" s="310"/>
      <c r="B7" s="186" t="s">
        <v>108</v>
      </c>
      <c r="D7" s="424"/>
      <c r="E7" s="423"/>
      <c r="F7" s="423"/>
      <c r="G7" s="423"/>
      <c r="H7" s="423"/>
      <c r="I7" s="423"/>
      <c r="J7" s="423"/>
      <c r="K7" s="423"/>
      <c r="L7" s="423"/>
    </row>
    <row r="8" spans="1:4" ht="20.25" customHeight="1" thickBot="1">
      <c r="A8" s="12"/>
      <c r="B8" s="6"/>
      <c r="C8" s="13"/>
      <c r="D8" s="24"/>
    </row>
    <row r="9" spans="1:12" s="118" customFormat="1" ht="14.25" customHeight="1" thickBot="1">
      <c r="A9" s="182"/>
      <c r="B9" s="183"/>
      <c r="C9" s="183"/>
      <c r="D9" s="416" t="s">
        <v>72</v>
      </c>
      <c r="E9" s="417"/>
      <c r="F9" s="418"/>
      <c r="G9" s="421" t="s">
        <v>41</v>
      </c>
      <c r="H9" s="421"/>
      <c r="I9" s="421"/>
      <c r="J9" s="421"/>
      <c r="K9" s="422"/>
      <c r="L9" s="386" t="s">
        <v>54</v>
      </c>
    </row>
    <row r="10" spans="4:12" s="184" customFormat="1" ht="12.75" thickBot="1">
      <c r="D10" s="382" t="s">
        <v>90</v>
      </c>
      <c r="E10" s="382" t="s">
        <v>91</v>
      </c>
      <c r="F10" s="384" t="s">
        <v>71</v>
      </c>
      <c r="G10" s="425" t="s">
        <v>103</v>
      </c>
      <c r="H10" s="389" t="s">
        <v>0</v>
      </c>
      <c r="I10" s="390"/>
      <c r="J10" s="391"/>
      <c r="K10" s="392" t="s">
        <v>22</v>
      </c>
      <c r="L10" s="387"/>
    </row>
    <row r="11" spans="1:12" s="118" customFormat="1" ht="24.75" customHeight="1" thickBot="1">
      <c r="A11" s="185"/>
      <c r="B11" s="186" t="s">
        <v>35</v>
      </c>
      <c r="C11" s="187"/>
      <c r="D11" s="405"/>
      <c r="E11" s="383"/>
      <c r="F11" s="385"/>
      <c r="G11" s="426"/>
      <c r="H11" s="188" t="s">
        <v>104</v>
      </c>
      <c r="I11" s="189"/>
      <c r="J11" s="190"/>
      <c r="K11" s="393"/>
      <c r="L11" s="388"/>
    </row>
    <row r="12" spans="1:12" s="158" customFormat="1" ht="18" customHeight="1">
      <c r="A12" s="152"/>
      <c r="B12" s="153" t="s">
        <v>67</v>
      </c>
      <c r="C12" s="154"/>
      <c r="D12" s="155" t="e">
        <f>SUM('PA '!D11)</f>
        <v>#DIV/0!</v>
      </c>
      <c r="E12" s="156" t="e">
        <f>SUM('PA '!F11)</f>
        <v>#DIV/0!</v>
      </c>
      <c r="F12" s="203" t="e">
        <f aca="true" t="shared" si="0" ref="F12:F20">SUM(D12:E12)</f>
        <v>#DIV/0!</v>
      </c>
      <c r="G12" s="197"/>
      <c r="H12" s="157"/>
      <c r="I12" s="157"/>
      <c r="J12" s="157"/>
      <c r="K12" s="157"/>
      <c r="L12" s="157">
        <f aca="true" t="shared" si="1" ref="L12:L20">SUM(G12:K12)</f>
        <v>0</v>
      </c>
    </row>
    <row r="13" spans="1:12" s="158" customFormat="1" ht="18" customHeight="1">
      <c r="A13" s="152"/>
      <c r="B13" s="159" t="s">
        <v>68</v>
      </c>
      <c r="C13" s="160"/>
      <c r="D13" s="161">
        <f>SUM(SA!D34)</f>
        <v>0</v>
      </c>
      <c r="E13" s="162">
        <f>SUM(SA!F34)</f>
        <v>0</v>
      </c>
      <c r="F13" s="204">
        <f t="shared" si="0"/>
        <v>0</v>
      </c>
      <c r="G13" s="198"/>
      <c r="H13" s="163"/>
      <c r="I13" s="163"/>
      <c r="J13" s="163"/>
      <c r="K13" s="163"/>
      <c r="L13" s="163">
        <f t="shared" si="1"/>
        <v>0</v>
      </c>
    </row>
    <row r="14" spans="1:12" s="158" customFormat="1" ht="18.75" customHeight="1">
      <c r="A14" s="152"/>
      <c r="B14" s="164" t="s">
        <v>69</v>
      </c>
      <c r="C14" s="165"/>
      <c r="D14" s="163">
        <f>SUM('GK'!F37)</f>
        <v>0</v>
      </c>
      <c r="E14" s="166">
        <f>SUM('GK'!H37)</f>
        <v>0</v>
      </c>
      <c r="F14" s="205">
        <f t="shared" si="0"/>
        <v>0</v>
      </c>
      <c r="G14" s="199"/>
      <c r="H14" s="161"/>
      <c r="I14" s="161"/>
      <c r="J14" s="161"/>
      <c r="K14" s="161"/>
      <c r="L14" s="161">
        <f t="shared" si="1"/>
        <v>0</v>
      </c>
    </row>
    <row r="15" spans="1:12" s="158" customFormat="1" ht="26.25" customHeight="1">
      <c r="A15" s="152"/>
      <c r="B15" s="419" t="s">
        <v>65</v>
      </c>
      <c r="C15" s="420"/>
      <c r="D15" s="167" t="e">
        <f>SUM(D12:D14)</f>
        <v>#DIV/0!</v>
      </c>
      <c r="E15" s="168" t="e">
        <f>SUM(E12:E14)</f>
        <v>#DIV/0!</v>
      </c>
      <c r="F15" s="206" t="e">
        <f>SUM(D15:E15)</f>
        <v>#DIV/0!</v>
      </c>
      <c r="G15" s="200">
        <f>SUM(G12:G14)</f>
        <v>0</v>
      </c>
      <c r="H15" s="168">
        <f>SUM(H12:H14)</f>
        <v>0</v>
      </c>
      <c r="I15" s="168">
        <f>SUM(I12:I14)</f>
        <v>0</v>
      </c>
      <c r="J15" s="168">
        <f>SUM(J12:J14)</f>
        <v>0</v>
      </c>
      <c r="K15" s="168">
        <f>SUM(K12:K14)</f>
        <v>0</v>
      </c>
      <c r="L15" s="168">
        <f t="shared" si="1"/>
        <v>0</v>
      </c>
    </row>
    <row r="16" spans="1:12" s="158" customFormat="1" ht="21.75" customHeight="1">
      <c r="A16" s="152"/>
      <c r="B16" s="409" t="s">
        <v>107</v>
      </c>
      <c r="C16" s="410"/>
      <c r="D16" s="294">
        <f>'Fahrtkosten TN'!$C$9</f>
        <v>0</v>
      </c>
      <c r="E16" s="292">
        <f>'Fahrtkosten TN'!$E$9</f>
        <v>0</v>
      </c>
      <c r="F16" s="250">
        <f>'Fahrtkosten TN'!$C$9</f>
        <v>0</v>
      </c>
      <c r="H16" s="315"/>
      <c r="I16" s="316"/>
      <c r="J16" s="315"/>
      <c r="K16" s="317"/>
      <c r="L16" s="312"/>
    </row>
    <row r="17" spans="1:12" s="158" customFormat="1" ht="21.75" customHeight="1">
      <c r="A17" s="152"/>
      <c r="B17" s="169" t="s">
        <v>42</v>
      </c>
      <c r="C17" s="311"/>
      <c r="D17" s="167" t="e">
        <f>SUM(D15:D16)</f>
        <v>#DIV/0!</v>
      </c>
      <c r="E17" s="167" t="e">
        <f>SUM(E15:E16)</f>
        <v>#DIV/0!</v>
      </c>
      <c r="F17" s="352" t="e">
        <f>SUM(F15:F16)</f>
        <v>#DIV/0!</v>
      </c>
      <c r="G17" s="200"/>
      <c r="H17" s="168"/>
      <c r="I17" s="168"/>
      <c r="J17" s="168"/>
      <c r="K17" s="168"/>
      <c r="L17" s="168"/>
    </row>
    <row r="18" spans="1:12" s="158" customFormat="1" ht="21.75" customHeight="1">
      <c r="A18" s="152"/>
      <c r="B18" s="412" t="s">
        <v>66</v>
      </c>
      <c r="C18" s="415"/>
      <c r="D18" s="294">
        <f>SUM(Abf!D10)</f>
        <v>0</v>
      </c>
      <c r="E18" s="292" t="s">
        <v>24</v>
      </c>
      <c r="F18" s="205">
        <f>SUM(Abf!D10)</f>
        <v>0</v>
      </c>
      <c r="G18" s="198"/>
      <c r="H18" s="292" t="s">
        <v>24</v>
      </c>
      <c r="I18" s="292" t="s">
        <v>24</v>
      </c>
      <c r="J18" s="292" t="s">
        <v>24</v>
      </c>
      <c r="K18" s="292" t="s">
        <v>24</v>
      </c>
      <c r="L18" s="166">
        <f>SUM(G18:K18)</f>
        <v>0</v>
      </c>
    </row>
    <row r="19" spans="1:12" s="158" customFormat="1" ht="21.75" customHeight="1">
      <c r="A19" s="152"/>
      <c r="B19" s="169" t="s">
        <v>42</v>
      </c>
      <c r="C19" s="170"/>
      <c r="D19" s="167" t="e">
        <f>SUM(D17:D18)</f>
        <v>#DIV/0!</v>
      </c>
      <c r="E19" s="167" t="e">
        <f>SUM(E17:E18)</f>
        <v>#DIV/0!</v>
      </c>
      <c r="F19" s="352" t="e">
        <f>SUM(F17:F18)</f>
        <v>#DIV/0!</v>
      </c>
      <c r="G19" s="200">
        <f>SUM(G18+G15)</f>
        <v>0</v>
      </c>
      <c r="H19" s="309">
        <f>SUM(H15)</f>
        <v>0</v>
      </c>
      <c r="I19" s="309">
        <f>SUM(I15)</f>
        <v>0</v>
      </c>
      <c r="J19" s="309">
        <f>SUM(J15)</f>
        <v>0</v>
      </c>
      <c r="K19" s="309">
        <f>SUM(K15)</f>
        <v>0</v>
      </c>
      <c r="L19" s="168">
        <f>SUM(L15:L18)</f>
        <v>0</v>
      </c>
    </row>
    <row r="20" spans="1:12" s="158" customFormat="1" ht="21.75" customHeight="1" thickBot="1">
      <c r="A20" s="171"/>
      <c r="B20" s="518" t="s">
        <v>70</v>
      </c>
      <c r="C20" s="515"/>
      <c r="D20" s="172">
        <f>SUM(WG!D10)</f>
        <v>0</v>
      </c>
      <c r="E20" s="173">
        <f>SUM(WG!F10)</f>
        <v>0</v>
      </c>
      <c r="F20" s="353">
        <f t="shared" si="0"/>
        <v>0</v>
      </c>
      <c r="G20" s="201"/>
      <c r="H20" s="173"/>
      <c r="I20" s="173"/>
      <c r="J20" s="173"/>
      <c r="K20" s="173"/>
      <c r="L20" s="173">
        <f t="shared" si="1"/>
        <v>0</v>
      </c>
    </row>
    <row r="21" spans="1:13" s="158" customFormat="1" ht="21" customHeight="1" thickBot="1">
      <c r="A21" s="174"/>
      <c r="B21" s="519" t="s">
        <v>43</v>
      </c>
      <c r="C21" s="520"/>
      <c r="D21" s="175" t="e">
        <f>SUM(D19:D20)</f>
        <v>#DIV/0!</v>
      </c>
      <c r="E21" s="176" t="e">
        <f>SUM(E19:E20)</f>
        <v>#DIV/0!</v>
      </c>
      <c r="F21" s="207" t="e">
        <f>SUM(F19:F20)</f>
        <v>#DIV/0!</v>
      </c>
      <c r="G21" s="202">
        <f>SUM(G19:G20)</f>
        <v>0</v>
      </c>
      <c r="H21" s="176">
        <f>SUM(H15+H20)</f>
        <v>0</v>
      </c>
      <c r="I21" s="176">
        <f>SUM(I15+I20)</f>
        <v>0</v>
      </c>
      <c r="J21" s="176">
        <f>SUM(J15+J20)</f>
        <v>0</v>
      </c>
      <c r="K21" s="176">
        <f>SUM(K15+K20)</f>
        <v>0</v>
      </c>
      <c r="L21" s="176">
        <f>SUM(G21:K21)</f>
        <v>0</v>
      </c>
      <c r="M21" s="303"/>
    </row>
    <row r="22" spans="1:13" s="158" customFormat="1" ht="21" customHeight="1">
      <c r="A22" s="174"/>
      <c r="B22" s="373"/>
      <c r="C22" s="517"/>
      <c r="M22" s="303"/>
    </row>
    <row r="23" spans="1:6" s="5" customFormat="1" ht="13.5" customHeight="1">
      <c r="A23" s="16"/>
      <c r="B23" s="17"/>
      <c r="C23" s="516"/>
      <c r="D23" s="18"/>
      <c r="E23" s="18"/>
      <c r="F23" s="18"/>
    </row>
    <row r="24" spans="1:6" s="118" customFormat="1" ht="12.75" thickBot="1">
      <c r="A24" s="185"/>
      <c r="B24" s="186" t="s">
        <v>73</v>
      </c>
      <c r="C24" s="211"/>
      <c r="D24" s="208"/>
      <c r="E24" s="208"/>
      <c r="F24" s="208"/>
    </row>
    <row r="25" spans="1:6" s="178" customFormat="1" ht="16.5" customHeight="1">
      <c r="A25" s="177"/>
      <c r="B25" s="413" t="s">
        <v>51</v>
      </c>
      <c r="C25" s="414"/>
      <c r="D25" s="149"/>
      <c r="E25" s="20"/>
      <c r="F25" s="20">
        <f>SUM(D25:E25)</f>
        <v>0</v>
      </c>
    </row>
    <row r="26" spans="1:6" s="178" customFormat="1" ht="17.25" customHeight="1">
      <c r="A26" s="177"/>
      <c r="B26" s="394"/>
      <c r="C26" s="395"/>
      <c r="D26" s="150"/>
      <c r="E26" s="21"/>
      <c r="F26" s="21">
        <f>SUM(D26:E26)</f>
        <v>0</v>
      </c>
    </row>
    <row r="27" spans="1:6" s="178" customFormat="1" ht="17.25" customHeight="1">
      <c r="A27" s="177"/>
      <c r="B27" s="394"/>
      <c r="C27" s="404"/>
      <c r="D27" s="306"/>
      <c r="E27" s="307"/>
      <c r="F27" s="21">
        <f>SUM(D27:E27)</f>
        <v>0</v>
      </c>
    </row>
    <row r="28" spans="1:6" s="178" customFormat="1" ht="20.25" customHeight="1" thickBot="1">
      <c r="A28" s="171"/>
      <c r="B28" s="400" t="s">
        <v>102</v>
      </c>
      <c r="C28" s="401"/>
      <c r="D28" s="293"/>
      <c r="E28" s="27"/>
      <c r="F28" s="27">
        <f>SUM(D28:E28)</f>
        <v>0</v>
      </c>
    </row>
    <row r="29" spans="1:12" s="158" customFormat="1" ht="18" customHeight="1" thickBot="1">
      <c r="A29" s="179"/>
      <c r="B29" s="402" t="s">
        <v>37</v>
      </c>
      <c r="C29" s="403"/>
      <c r="D29" s="180">
        <f>SUM(D25:D28)</f>
        <v>0</v>
      </c>
      <c r="E29" s="181">
        <f>SUM(E25:E28)</f>
        <v>0</v>
      </c>
      <c r="F29" s="181">
        <f>SUM(F25:F28)</f>
        <v>0</v>
      </c>
      <c r="H29" s="76"/>
      <c r="I29" s="76"/>
      <c r="J29" s="76"/>
      <c r="K29" s="76"/>
      <c r="L29" s="76"/>
    </row>
    <row r="30" spans="1:6" s="5" customFormat="1" ht="11.25" customHeight="1">
      <c r="A30" s="16"/>
      <c r="B30" s="17"/>
      <c r="C30" s="19"/>
      <c r="D30" s="18"/>
      <c r="E30" s="18"/>
      <c r="F30" s="18"/>
    </row>
    <row r="31" spans="1:6" s="118" customFormat="1" ht="15" customHeight="1" thickBot="1">
      <c r="A31" s="185"/>
      <c r="B31" s="209" t="s">
        <v>23</v>
      </c>
      <c r="C31" s="211"/>
      <c r="D31" s="210"/>
      <c r="E31" s="210"/>
      <c r="F31" s="210"/>
    </row>
    <row r="32" spans="1:10" s="3" customFormat="1" ht="24" customHeight="1">
      <c r="A32" s="28"/>
      <c r="B32" s="396" t="s">
        <v>34</v>
      </c>
      <c r="C32" s="397"/>
      <c r="D32" s="194" t="e">
        <f>SUM(D21)</f>
        <v>#DIV/0!</v>
      </c>
      <c r="E32" s="195" t="e">
        <f>SUM(E21)</f>
        <v>#DIV/0!</v>
      </c>
      <c r="F32" s="191" t="e">
        <f>SUM(F21)</f>
        <v>#DIV/0!</v>
      </c>
      <c r="G32" s="283"/>
      <c r="J32" s="308"/>
    </row>
    <row r="33" spans="1:8" s="3" customFormat="1" ht="20.25" customHeight="1">
      <c r="A33" s="29" t="s">
        <v>24</v>
      </c>
      <c r="B33" s="22" t="s">
        <v>37</v>
      </c>
      <c r="C33" s="148"/>
      <c r="D33" s="172">
        <f>SUM(D29)</f>
        <v>0</v>
      </c>
      <c r="E33" s="173">
        <f>SUM(E29)</f>
        <v>0</v>
      </c>
      <c r="F33" s="192">
        <f>SUM(F29)</f>
        <v>0</v>
      </c>
      <c r="G33" s="283"/>
      <c r="H33" s="304"/>
    </row>
    <row r="34" spans="1:10" ht="25.5" customHeight="1" thickBot="1">
      <c r="A34" s="14" t="s">
        <v>25</v>
      </c>
      <c r="B34" s="398" t="s">
        <v>45</v>
      </c>
      <c r="C34" s="399"/>
      <c r="D34" s="175" t="e">
        <f>SUM(D32-D33)</f>
        <v>#DIV/0!</v>
      </c>
      <c r="E34" s="196" t="e">
        <f>SUM(E32-E33)</f>
        <v>#DIV/0!</v>
      </c>
      <c r="F34" s="193" t="e">
        <f>SUM(F32-F33)</f>
        <v>#DIV/0!</v>
      </c>
      <c r="G34" s="283"/>
      <c r="H34" s="283"/>
      <c r="J34" s="305"/>
    </row>
    <row r="36" spans="2:14" ht="17.25" customHeight="1">
      <c r="B36" s="434" t="s">
        <v>74</v>
      </c>
      <c r="C36" s="435"/>
      <c r="D36" s="435"/>
      <c r="E36" s="435"/>
      <c r="F36" s="436"/>
      <c r="J36" s="283"/>
      <c r="M36" s="283"/>
      <c r="N36" s="283"/>
    </row>
    <row r="37" spans="2:14" ht="12.75">
      <c r="B37" s="437"/>
      <c r="C37" s="438"/>
      <c r="D37" s="438"/>
      <c r="E37" s="438"/>
      <c r="F37" s="439"/>
      <c r="N37" s="283"/>
    </row>
    <row r="38" spans="2:14" ht="12.75">
      <c r="B38" s="284"/>
      <c r="C38" s="284"/>
      <c r="D38" s="284"/>
      <c r="E38" s="284"/>
      <c r="F38" s="284"/>
      <c r="N38" s="283"/>
    </row>
    <row r="39" s="151" customFormat="1" ht="15" customHeight="1" thickBot="1">
      <c r="B39" s="151" t="s">
        <v>98</v>
      </c>
    </row>
    <row r="40" spans="2:6" ht="23.25" customHeight="1" thickBot="1">
      <c r="B40" s="440" t="s">
        <v>92</v>
      </c>
      <c r="C40" s="441"/>
      <c r="D40" s="441"/>
      <c r="E40" s="441"/>
      <c r="F40" s="442"/>
    </row>
    <row r="41" spans="2:6" ht="15.75" customHeight="1">
      <c r="B41" s="443" t="s">
        <v>93</v>
      </c>
      <c r="C41" s="444"/>
      <c r="D41" s="444"/>
      <c r="E41" s="445"/>
      <c r="F41" s="155"/>
    </row>
    <row r="42" spans="2:6" ht="15" customHeight="1">
      <c r="B42" s="446" t="s">
        <v>94</v>
      </c>
      <c r="C42" s="447"/>
      <c r="D42" s="447"/>
      <c r="E42" s="404"/>
      <c r="F42" s="161"/>
    </row>
    <row r="43" spans="2:6" ht="15.75" customHeight="1" thickBot="1">
      <c r="B43" s="406" t="s">
        <v>95</v>
      </c>
      <c r="C43" s="407"/>
      <c r="D43" s="407"/>
      <c r="E43" s="408"/>
      <c r="F43" s="163"/>
    </row>
    <row r="44" spans="2:10" ht="23.25" customHeight="1" thickBot="1">
      <c r="B44" s="427" t="s">
        <v>96</v>
      </c>
      <c r="C44" s="428"/>
      <c r="D44" s="429"/>
      <c r="E44" s="430"/>
      <c r="F44" s="279">
        <f>SUM(F41:F43)</f>
        <v>0</v>
      </c>
      <c r="H44" s="283"/>
      <c r="I44" s="283"/>
      <c r="J44" s="305"/>
    </row>
    <row r="45" spans="2:6" s="7" customFormat="1" ht="5.25" customHeight="1" thickBot="1">
      <c r="B45" s="280"/>
      <c r="C45" s="280"/>
      <c r="D45" s="281"/>
      <c r="E45" s="281"/>
      <c r="F45" s="282"/>
    </row>
    <row r="46" spans="2:6" s="119" customFormat="1" ht="17.25" customHeight="1" thickBot="1">
      <c r="B46" s="431" t="s">
        <v>97</v>
      </c>
      <c r="C46" s="432"/>
      <c r="D46" s="432"/>
      <c r="E46" s="433"/>
      <c r="F46" s="285">
        <f>SUM(F44*0.1/0.9)</f>
        <v>0</v>
      </c>
    </row>
    <row r="49" ht="12.75">
      <c r="L49" s="283"/>
    </row>
  </sheetData>
  <sheetProtection/>
  <protectedRanges>
    <protectedRange sqref="D7:L7" name="Bereich8_3"/>
    <protectedRange sqref="D3:L3" name="Bereich1_3"/>
    <protectedRange sqref="D5:L5" name="Bereich2_3"/>
  </protectedRanges>
  <mergeCells count="32">
    <mergeCell ref="D3:L3"/>
    <mergeCell ref="D5:L5"/>
    <mergeCell ref="D7:L7"/>
    <mergeCell ref="G10:G11"/>
    <mergeCell ref="B44:E44"/>
    <mergeCell ref="B46:E46"/>
    <mergeCell ref="B36:F37"/>
    <mergeCell ref="B40:F40"/>
    <mergeCell ref="B41:E41"/>
    <mergeCell ref="B42:E42"/>
    <mergeCell ref="B43:E43"/>
    <mergeCell ref="B16:C16"/>
    <mergeCell ref="A1:L1"/>
    <mergeCell ref="B20:C20"/>
    <mergeCell ref="B21:C21"/>
    <mergeCell ref="B25:C25"/>
    <mergeCell ref="B18:C18"/>
    <mergeCell ref="D9:F9"/>
    <mergeCell ref="B15:C15"/>
    <mergeCell ref="G9:K9"/>
    <mergeCell ref="B32:C32"/>
    <mergeCell ref="B34:C34"/>
    <mergeCell ref="B28:C28"/>
    <mergeCell ref="B29:C29"/>
    <mergeCell ref="B27:C27"/>
    <mergeCell ref="D10:D11"/>
    <mergeCell ref="E10:E11"/>
    <mergeCell ref="F10:F11"/>
    <mergeCell ref="L9:L11"/>
    <mergeCell ref="H10:J10"/>
    <mergeCell ref="K10:K11"/>
    <mergeCell ref="B26:C26"/>
  </mergeCells>
  <printOptions/>
  <pageMargins left="0.787401575" right="0.787401575" top="0.984251969" bottom="1.34"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1"/>
    </sheetView>
  </sheetViews>
  <sheetFormatPr defaultColWidth="11.421875" defaultRowHeight="12.75"/>
  <cols>
    <col min="1" max="1" width="17.421875" style="0" customWidth="1"/>
    <col min="2" max="3" width="12.8515625" style="0" customWidth="1"/>
    <col min="4" max="4" width="11.57421875" style="0" customWidth="1"/>
    <col min="5" max="5" width="16.57421875" style="0" customWidth="1"/>
    <col min="6" max="6" width="11.28125" style="0" customWidth="1"/>
    <col min="7" max="7" width="9.28125" style="0" customWidth="1"/>
    <col min="8" max="8" width="8.7109375" style="0" customWidth="1"/>
    <col min="9" max="9" width="8.28125" style="0" customWidth="1"/>
    <col min="10" max="10" width="7.140625" style="0" customWidth="1"/>
    <col min="11" max="11" width="10.00390625" style="0" customWidth="1"/>
  </cols>
  <sheetData>
    <row r="1" spans="1:11" ht="18" customHeight="1">
      <c r="A1" s="377" t="s">
        <v>149</v>
      </c>
      <c r="B1" s="378"/>
      <c r="C1" s="378"/>
      <c r="D1" s="378"/>
      <c r="E1" s="378"/>
      <c r="F1" s="378"/>
      <c r="G1" s="378"/>
      <c r="H1" s="378"/>
      <c r="I1" s="378"/>
      <c r="J1" s="378"/>
      <c r="K1" s="378"/>
    </row>
    <row r="2" spans="1:11" s="23" customFormat="1" ht="18">
      <c r="A2" s="377" t="s">
        <v>150</v>
      </c>
      <c r="B2" s="378"/>
      <c r="C2" s="378"/>
      <c r="D2" s="378"/>
      <c r="E2" s="378"/>
      <c r="F2" s="378"/>
      <c r="G2" s="378"/>
      <c r="H2" s="378"/>
      <c r="I2" s="378"/>
      <c r="J2" s="378"/>
      <c r="K2" s="378"/>
    </row>
    <row r="3" spans="1:11" s="23" customFormat="1" ht="10.5" customHeight="1">
      <c r="A3" s="38"/>
      <c r="B3" s="39"/>
      <c r="C3" s="39"/>
      <c r="D3" s="40"/>
      <c r="E3" s="40"/>
      <c r="F3" s="40"/>
      <c r="G3" s="40"/>
      <c r="H3" s="40"/>
      <c r="I3" s="40"/>
      <c r="J3" s="40"/>
      <c r="K3" s="40"/>
    </row>
    <row r="4" spans="1:11" s="30" customFormat="1" ht="15" thickBot="1">
      <c r="A4" s="450" t="s">
        <v>67</v>
      </c>
      <c r="B4" s="451"/>
      <c r="C4" s="451"/>
      <c r="D4" s="451"/>
      <c r="E4" s="41"/>
      <c r="F4" s="41"/>
      <c r="G4" s="42"/>
      <c r="H4" s="42"/>
      <c r="I4" s="42"/>
      <c r="J4" s="42"/>
      <c r="K4" s="42"/>
    </row>
    <row r="5" spans="1:11" s="23" customFormat="1" ht="48" customHeight="1" thickBot="1">
      <c r="A5" s="43" t="s">
        <v>29</v>
      </c>
      <c r="B5" s="44" t="s">
        <v>39</v>
      </c>
      <c r="C5" s="77" t="s">
        <v>53</v>
      </c>
      <c r="D5" s="45" t="s">
        <v>101</v>
      </c>
      <c r="E5" s="45" t="s">
        <v>50</v>
      </c>
      <c r="F5" s="45" t="s">
        <v>82</v>
      </c>
      <c r="G5" s="45" t="s">
        <v>30</v>
      </c>
      <c r="H5" s="45" t="s">
        <v>48</v>
      </c>
      <c r="I5" s="45" t="s">
        <v>47</v>
      </c>
      <c r="J5" s="46" t="s">
        <v>49</v>
      </c>
      <c r="K5" s="47" t="s">
        <v>156</v>
      </c>
    </row>
    <row r="6" spans="1:11" s="36" customFormat="1" ht="15" customHeight="1">
      <c r="A6" s="295"/>
      <c r="B6" s="296"/>
      <c r="C6" s="296"/>
      <c r="D6" s="286"/>
      <c r="E6" s="286"/>
      <c r="F6" s="35">
        <f>SUM(D6)+(D6/100)*E6</f>
        <v>0</v>
      </c>
      <c r="G6" s="286"/>
      <c r="H6" s="286"/>
      <c r="I6" s="286" t="e">
        <f>SUM(H6/(G6/100))</f>
        <v>#DIV/0!</v>
      </c>
      <c r="J6" s="288"/>
      <c r="K6" s="231" t="e">
        <f>SUM(((F6/100)*I6))*J6</f>
        <v>#DIV/0!</v>
      </c>
    </row>
    <row r="7" spans="1:11" s="23" customFormat="1" ht="15" customHeight="1">
      <c r="A7" s="297"/>
      <c r="B7" s="298"/>
      <c r="C7" s="299"/>
      <c r="D7" s="286"/>
      <c r="E7" s="286"/>
      <c r="F7" s="35">
        <f>SUM(D7)+(D7/100)*E7</f>
        <v>0</v>
      </c>
      <c r="G7" s="286"/>
      <c r="H7" s="286"/>
      <c r="I7" s="286" t="e">
        <f>SUM(H7/(G7/100))</f>
        <v>#DIV/0!</v>
      </c>
      <c r="J7" s="286"/>
      <c r="K7" s="231" t="e">
        <f>SUM(((F7/100)*I7))*J7</f>
        <v>#DIV/0!</v>
      </c>
    </row>
    <row r="8" spans="1:11" s="23" customFormat="1" ht="15.75" customHeight="1" thickBot="1">
      <c r="A8" s="300"/>
      <c r="B8" s="301"/>
      <c r="C8" s="302"/>
      <c r="D8" s="286"/>
      <c r="E8" s="286"/>
      <c r="F8" s="35">
        <f>SUM(D8)+(D8/100)*E8</f>
        <v>0</v>
      </c>
      <c r="G8" s="286"/>
      <c r="H8" s="286"/>
      <c r="I8" s="286" t="e">
        <f>SUM(H8/(G8/100))</f>
        <v>#DIV/0!</v>
      </c>
      <c r="J8" s="286"/>
      <c r="K8" s="231" t="e">
        <f>SUM(((F8/100)*I8))*J8</f>
        <v>#DIV/0!</v>
      </c>
    </row>
    <row r="9" spans="1:11" s="23" customFormat="1" ht="15.75" customHeight="1" thickBot="1">
      <c r="A9" s="48" t="s">
        <v>31</v>
      </c>
      <c r="B9" s="49"/>
      <c r="C9" s="49"/>
      <c r="D9" s="50"/>
      <c r="E9" s="50"/>
      <c r="F9" s="50"/>
      <c r="G9" s="287">
        <f>SUM(G6:G8)</f>
        <v>0</v>
      </c>
      <c r="H9" s="287"/>
      <c r="I9" s="50"/>
      <c r="J9" s="51"/>
      <c r="K9" s="52" t="e">
        <f>SUM(K6:K8)</f>
        <v>#DIV/0!</v>
      </c>
    </row>
    <row r="10" spans="1:11" ht="11.25" customHeight="1" thickBot="1">
      <c r="A10" s="53"/>
      <c r="B10" s="53"/>
      <c r="C10" s="53"/>
      <c r="D10" s="53"/>
      <c r="E10" s="53"/>
      <c r="F10" s="53"/>
      <c r="G10" s="53"/>
      <c r="H10" s="53"/>
      <c r="I10" s="53"/>
      <c r="J10" s="53"/>
      <c r="K10" s="53"/>
    </row>
    <row r="11" spans="1:11" ht="41.25" customHeight="1">
      <c r="A11" s="452" t="s">
        <v>151</v>
      </c>
      <c r="B11" s="441"/>
      <c r="C11" s="441"/>
      <c r="D11" s="441"/>
      <c r="E11" s="441"/>
      <c r="F11" s="441"/>
      <c r="G11" s="441"/>
      <c r="H11" s="441"/>
      <c r="I11" s="441"/>
      <c r="J11" s="441"/>
      <c r="K11" s="441"/>
    </row>
    <row r="12" spans="1:11" ht="8.25" customHeight="1">
      <c r="A12" s="53"/>
      <c r="B12" s="53"/>
      <c r="C12" s="53"/>
      <c r="D12" s="53"/>
      <c r="E12" s="53"/>
      <c r="F12" s="53"/>
      <c r="G12" s="53"/>
      <c r="H12" s="53"/>
      <c r="I12" s="53"/>
      <c r="J12" s="53"/>
      <c r="K12" s="53"/>
    </row>
    <row r="13" spans="1:11" s="37" customFormat="1" ht="9">
      <c r="A13" s="68" t="s">
        <v>32</v>
      </c>
      <c r="B13" s="68"/>
      <c r="C13" s="68"/>
      <c r="D13" s="69"/>
      <c r="E13" s="69"/>
      <c r="F13" s="69"/>
      <c r="G13" s="69"/>
      <c r="H13" s="69"/>
      <c r="I13" s="70"/>
      <c r="J13" s="70"/>
      <c r="K13" s="290"/>
    </row>
    <row r="14" spans="1:11" s="37" customFormat="1" ht="9">
      <c r="A14" s="71" t="s">
        <v>33</v>
      </c>
      <c r="B14" s="71"/>
      <c r="C14" s="71"/>
      <c r="D14" s="72"/>
      <c r="E14" s="72"/>
      <c r="F14" s="72"/>
      <c r="G14" s="72"/>
      <c r="H14" s="72"/>
      <c r="I14" s="70"/>
      <c r="J14" s="70"/>
      <c r="K14" s="70"/>
    </row>
    <row r="15" spans="1:11" s="37" customFormat="1" ht="9">
      <c r="A15" s="448" t="s">
        <v>44</v>
      </c>
      <c r="B15" s="448"/>
      <c r="C15" s="448"/>
      <c r="D15" s="449"/>
      <c r="E15" s="449"/>
      <c r="F15" s="449"/>
      <c r="G15" s="449"/>
      <c r="H15" s="449"/>
      <c r="I15" s="70"/>
      <c r="J15" s="70"/>
      <c r="K15" s="70"/>
    </row>
    <row r="16" spans="1:11" ht="12.75">
      <c r="A16" s="5"/>
      <c r="B16" s="5"/>
      <c r="C16" s="5"/>
      <c r="D16" s="5"/>
      <c r="E16" s="5"/>
      <c r="F16" s="5"/>
      <c r="G16" s="5"/>
      <c r="H16" s="5"/>
      <c r="I16" s="5"/>
      <c r="J16" s="5"/>
      <c r="K16" s="5"/>
    </row>
  </sheetData>
  <sheetProtection/>
  <mergeCells count="5">
    <mergeCell ref="A2:K2"/>
    <mergeCell ref="A15:H15"/>
    <mergeCell ref="A4:D4"/>
    <mergeCell ref="A11:K11"/>
    <mergeCell ref="A1:K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L1"/>
    </sheetView>
  </sheetViews>
  <sheetFormatPr defaultColWidth="11.421875" defaultRowHeight="12.75"/>
  <cols>
    <col min="1" max="1" width="22.421875" style="0" customWidth="1"/>
    <col min="2" max="2" width="10.140625" style="0" customWidth="1"/>
    <col min="3" max="3" width="6.8515625" style="0" customWidth="1"/>
    <col min="4" max="4" width="8.8515625" style="0" customWidth="1"/>
    <col min="5" max="5" width="7.00390625" style="0" customWidth="1"/>
    <col min="6" max="6" width="8.7109375" style="0" customWidth="1"/>
    <col min="7" max="7" width="10.28125" style="0" customWidth="1"/>
    <col min="8" max="8" width="11.7109375" style="0" customWidth="1"/>
    <col min="9" max="9" width="9.7109375" style="0" customWidth="1"/>
    <col min="10" max="10" width="9.8515625" style="0" customWidth="1"/>
    <col min="11" max="11" width="10.140625" style="0" customWidth="1"/>
  </cols>
  <sheetData>
    <row r="1" spans="1:12" ht="18" customHeight="1">
      <c r="A1" s="377" t="s">
        <v>149</v>
      </c>
      <c r="B1" s="377"/>
      <c r="C1" s="377"/>
      <c r="D1" s="377"/>
      <c r="E1" s="377"/>
      <c r="F1" s="377"/>
      <c r="G1" s="377"/>
      <c r="H1" s="377"/>
      <c r="I1" s="377"/>
      <c r="J1" s="377"/>
      <c r="K1" s="377"/>
      <c r="L1" s="377"/>
    </row>
    <row r="2" spans="1:12" ht="18" customHeight="1">
      <c r="A2" s="377" t="s">
        <v>152</v>
      </c>
      <c r="B2" s="378"/>
      <c r="C2" s="378"/>
      <c r="D2" s="378"/>
      <c r="E2" s="378"/>
      <c r="F2" s="378"/>
      <c r="G2" s="378"/>
      <c r="H2" s="378"/>
      <c r="I2" s="378"/>
      <c r="J2" s="378"/>
      <c r="K2" s="378"/>
      <c r="L2" s="378"/>
    </row>
    <row r="3" spans="1:12" ht="17.25" customHeight="1">
      <c r="A3" s="74"/>
      <c r="B3" s="75"/>
      <c r="C3" s="75"/>
      <c r="D3" s="75"/>
      <c r="E3" s="75"/>
      <c r="F3" s="75"/>
      <c r="G3" s="75"/>
      <c r="H3" s="75"/>
      <c r="I3" s="75"/>
      <c r="J3" s="75"/>
      <c r="K3" s="75"/>
      <c r="L3" s="75"/>
    </row>
    <row r="4" spans="1:12" ht="15.75" thickBot="1">
      <c r="A4" s="54"/>
      <c r="B4" s="54"/>
      <c r="C4" s="54"/>
      <c r="D4" s="54"/>
      <c r="E4" s="54"/>
      <c r="F4" s="54"/>
      <c r="G4" s="54"/>
      <c r="H4" s="54"/>
      <c r="I4" s="54"/>
      <c r="J4" s="54"/>
      <c r="K4" s="54"/>
      <c r="L4" s="5"/>
    </row>
    <row r="5" spans="1:12" s="6" customFormat="1" ht="13.5" thickBot="1">
      <c r="A5" s="73"/>
      <c r="B5" s="73"/>
      <c r="C5" s="73"/>
      <c r="D5" s="73"/>
      <c r="E5" s="73"/>
      <c r="F5" s="73"/>
      <c r="G5" s="456" t="s">
        <v>41</v>
      </c>
      <c r="H5" s="457"/>
      <c r="I5" s="457"/>
      <c r="J5" s="457"/>
      <c r="K5" s="458"/>
      <c r="L5" s="461" t="s">
        <v>54</v>
      </c>
    </row>
    <row r="6" spans="1:12" s="6" customFormat="1" ht="13.5" thickBot="1">
      <c r="A6" s="55"/>
      <c r="B6" s="56"/>
      <c r="C6" s="56"/>
      <c r="D6" s="56"/>
      <c r="E6" s="56"/>
      <c r="F6" s="56"/>
      <c r="G6" s="334" t="s">
        <v>103</v>
      </c>
      <c r="H6" s="453" t="s">
        <v>0</v>
      </c>
      <c r="I6" s="454"/>
      <c r="J6" s="455"/>
      <c r="K6" s="459" t="s">
        <v>22</v>
      </c>
      <c r="L6" s="462"/>
    </row>
    <row r="7" spans="1:12" s="6" customFormat="1" ht="33" customHeight="1" thickBot="1">
      <c r="A7" s="127" t="s">
        <v>29</v>
      </c>
      <c r="B7" s="78" t="s">
        <v>153</v>
      </c>
      <c r="C7" s="79" t="s">
        <v>86</v>
      </c>
      <c r="D7" s="78" t="s">
        <v>154</v>
      </c>
      <c r="E7" s="79" t="s">
        <v>87</v>
      </c>
      <c r="F7" s="78" t="s">
        <v>155</v>
      </c>
      <c r="G7" s="335"/>
      <c r="H7" s="336" t="s">
        <v>104</v>
      </c>
      <c r="I7" s="337"/>
      <c r="J7" s="338"/>
      <c r="K7" s="460"/>
      <c r="L7" s="462"/>
    </row>
    <row r="8" spans="1:12" s="6" customFormat="1" ht="18" customHeight="1">
      <c r="A8" s="128"/>
      <c r="B8" s="229" t="e">
        <f>SUM('PA je Jahr'!K6+'PA je Jahr'!#REF!+'PA je Jahr'!#REF!)</f>
        <v>#DIV/0!</v>
      </c>
      <c r="C8" s="230"/>
      <c r="D8" s="147" t="e">
        <f>SUM(B8/100)*C8</f>
        <v>#DIV/0!</v>
      </c>
      <c r="E8" s="230"/>
      <c r="F8" s="147" t="e">
        <f>SUM(B8/100)*E8</f>
        <v>#DIV/0!</v>
      </c>
      <c r="G8" s="231"/>
      <c r="H8" s="231"/>
      <c r="I8" s="231"/>
      <c r="J8" s="231"/>
      <c r="K8" s="231">
        <v>0</v>
      </c>
      <c r="L8" s="232">
        <f>SUM(G8:K8)</f>
        <v>0</v>
      </c>
    </row>
    <row r="9" spans="1:12" s="6" customFormat="1" ht="20.25" customHeight="1">
      <c r="A9" s="129"/>
      <c r="B9" s="229" t="e">
        <f>SUM('PA je Jahr'!K7+'PA je Jahr'!#REF!+'PA je Jahr'!#REF!)</f>
        <v>#DIV/0!</v>
      </c>
      <c r="C9" s="230"/>
      <c r="D9" s="147" t="e">
        <f>SUM(B9/100)*C9</f>
        <v>#DIV/0!</v>
      </c>
      <c r="E9" s="230"/>
      <c r="F9" s="147" t="e">
        <f>SUM(B9/100)*E9</f>
        <v>#DIV/0!</v>
      </c>
      <c r="G9" s="231"/>
      <c r="H9" s="231"/>
      <c r="I9" s="231"/>
      <c r="J9" s="231"/>
      <c r="K9" s="231">
        <v>0</v>
      </c>
      <c r="L9" s="233">
        <f>SUM(G9:K9)</f>
        <v>0</v>
      </c>
    </row>
    <row r="10" spans="1:12" s="6" customFormat="1" ht="19.5" customHeight="1" thickBot="1">
      <c r="A10" s="289"/>
      <c r="B10" s="229" t="e">
        <f>SUM('PA je Jahr'!K8+'PA je Jahr'!#REF!+'PA je Jahr'!#REF!)</f>
        <v>#DIV/0!</v>
      </c>
      <c r="C10" s="234"/>
      <c r="D10" s="147" t="e">
        <f>SUM(B10/100)*C10</f>
        <v>#DIV/0!</v>
      </c>
      <c r="E10" s="234"/>
      <c r="F10" s="147" t="e">
        <f>SUM(B10/100)*E10</f>
        <v>#DIV/0!</v>
      </c>
      <c r="G10" s="235"/>
      <c r="H10" s="235"/>
      <c r="I10" s="235"/>
      <c r="J10" s="235"/>
      <c r="K10" s="235">
        <v>0</v>
      </c>
      <c r="L10" s="236">
        <f>SUM(G10:K10)</f>
        <v>0</v>
      </c>
    </row>
    <row r="11" spans="1:12" s="2" customFormat="1" ht="21" customHeight="1" thickBot="1">
      <c r="A11" s="130" t="s">
        <v>31</v>
      </c>
      <c r="B11" s="226" t="e">
        <f>SUM(B8:B10)</f>
        <v>#DIV/0!</v>
      </c>
      <c r="C11" s="227"/>
      <c r="D11" s="226" t="e">
        <f>SUM(D8:D10)</f>
        <v>#DIV/0!</v>
      </c>
      <c r="E11" s="227"/>
      <c r="F11" s="226" t="e">
        <f aca="true" t="shared" si="0" ref="F11:K11">SUM(F8:F10)</f>
        <v>#DIV/0!</v>
      </c>
      <c r="G11" s="226">
        <f t="shared" si="0"/>
        <v>0</v>
      </c>
      <c r="H11" s="226">
        <f t="shared" si="0"/>
        <v>0</v>
      </c>
      <c r="I11" s="226">
        <f t="shared" si="0"/>
        <v>0</v>
      </c>
      <c r="J11" s="226">
        <f t="shared" si="0"/>
        <v>0</v>
      </c>
      <c r="K11" s="226">
        <f t="shared" si="0"/>
        <v>0</v>
      </c>
      <c r="L11" s="228">
        <f>SUM(G11:K11)</f>
        <v>0</v>
      </c>
    </row>
    <row r="12" spans="1:12" ht="12.75">
      <c r="A12" s="62"/>
      <c r="B12" s="62"/>
      <c r="C12" s="62"/>
      <c r="D12" s="62"/>
      <c r="E12" s="62"/>
      <c r="F12" s="62"/>
      <c r="G12" s="63"/>
      <c r="H12" s="63"/>
      <c r="I12" s="63"/>
      <c r="J12" s="64"/>
      <c r="K12" s="65"/>
      <c r="L12" s="5"/>
    </row>
    <row r="13" spans="1:12" ht="12.75">
      <c r="A13" s="53"/>
      <c r="B13" s="53"/>
      <c r="C13" s="53"/>
      <c r="D13" s="53"/>
      <c r="E13" s="53"/>
      <c r="F13" s="291"/>
      <c r="G13" s="53"/>
      <c r="H13" s="53"/>
      <c r="I13" s="53"/>
      <c r="J13" s="53"/>
      <c r="K13" s="53"/>
      <c r="L13" s="5"/>
    </row>
    <row r="14" ht="12.75">
      <c r="A14" s="116" t="s">
        <v>32</v>
      </c>
    </row>
    <row r="15" s="37" customFormat="1" ht="9">
      <c r="A15" s="259" t="s">
        <v>162</v>
      </c>
    </row>
    <row r="16" s="37" customFormat="1" ht="9">
      <c r="A16" s="313" t="s">
        <v>164</v>
      </c>
    </row>
    <row r="17" s="37" customFormat="1" ht="9">
      <c r="A17" s="259" t="s">
        <v>163</v>
      </c>
    </row>
    <row r="18" s="117" customFormat="1" ht="9.75" customHeight="1">
      <c r="A18" s="314" t="s">
        <v>165</v>
      </c>
    </row>
    <row r="19" s="37" customFormat="1" ht="9"/>
    <row r="28" ht="24" customHeight="1"/>
  </sheetData>
  <sheetProtection/>
  <mergeCells count="6">
    <mergeCell ref="A2:L2"/>
    <mergeCell ref="H6:J6"/>
    <mergeCell ref="G5:K5"/>
    <mergeCell ref="K6:K7"/>
    <mergeCell ref="L5:L7"/>
    <mergeCell ref="A1:L1"/>
  </mergeCells>
  <printOptions/>
  <pageMargins left="0.787401575" right="0.787401575" top="0.984251969" bottom="0.984251969" header="0.4921259845" footer="0.492125984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40"/>
  <sheetViews>
    <sheetView zoomScaleSheetLayoutView="100" zoomScalePageLayoutView="0" workbookViewId="0" topLeftCell="A1">
      <selection activeCell="A1" sqref="A1:L1"/>
    </sheetView>
  </sheetViews>
  <sheetFormatPr defaultColWidth="12.140625" defaultRowHeight="12.75"/>
  <cols>
    <col min="1" max="1" width="33.8515625" style="1" customWidth="1"/>
    <col min="2" max="2" width="9.7109375" style="1" customWidth="1"/>
    <col min="3" max="3" width="7.8515625" style="1" customWidth="1"/>
    <col min="4" max="4" width="9.28125" style="1" customWidth="1"/>
    <col min="5" max="5" width="7.28125" style="1" customWidth="1"/>
    <col min="6" max="6" width="9.57421875" style="1" customWidth="1"/>
    <col min="7" max="7" width="9.7109375" style="1" customWidth="1"/>
    <col min="8" max="8" width="10.00390625" style="1" customWidth="1"/>
    <col min="9" max="10" width="9.7109375" style="1" customWidth="1"/>
    <col min="11" max="11" width="11.140625" style="1" customWidth="1"/>
    <col min="12" max="12" width="11.421875" style="0" customWidth="1"/>
    <col min="13" max="16384" width="12.140625" style="1" customWidth="1"/>
  </cols>
  <sheetData>
    <row r="1" spans="1:12" ht="18">
      <c r="A1" s="377" t="s">
        <v>149</v>
      </c>
      <c r="B1" s="377"/>
      <c r="C1" s="377"/>
      <c r="D1" s="377"/>
      <c r="E1" s="377"/>
      <c r="F1" s="377"/>
      <c r="G1" s="377"/>
      <c r="H1" s="377"/>
      <c r="I1" s="377"/>
      <c r="J1" s="377"/>
      <c r="K1" s="377"/>
      <c r="L1" s="377"/>
    </row>
    <row r="2" spans="1:12" s="23" customFormat="1" ht="18" customHeight="1">
      <c r="A2" s="377" t="s">
        <v>157</v>
      </c>
      <c r="B2" s="466"/>
      <c r="C2" s="466"/>
      <c r="D2" s="466"/>
      <c r="E2" s="466"/>
      <c r="F2" s="466"/>
      <c r="G2" s="466"/>
      <c r="H2" s="466"/>
      <c r="I2" s="466"/>
      <c r="J2" s="466"/>
      <c r="K2" s="466"/>
      <c r="L2" s="467"/>
    </row>
    <row r="3" spans="1:12" s="15" customFormat="1" ht="32.25" customHeight="1" thickBot="1">
      <c r="A3" s="145"/>
      <c r="L3" s="75"/>
    </row>
    <row r="4" spans="1:12" ht="24.75" customHeight="1" thickBot="1">
      <c r="A4" s="146"/>
      <c r="B4" s="2"/>
      <c r="C4" s="2"/>
      <c r="D4" s="2"/>
      <c r="E4" s="2"/>
      <c r="F4" s="2"/>
      <c r="G4" s="471" t="s">
        <v>41</v>
      </c>
      <c r="H4" s="472"/>
      <c r="I4" s="472"/>
      <c r="J4" s="472"/>
      <c r="K4" s="473"/>
      <c r="L4" s="461" t="s">
        <v>54</v>
      </c>
    </row>
    <row r="5" spans="1:12" ht="13.5" thickBot="1">
      <c r="A5" s="31"/>
      <c r="B5" s="463" t="s">
        <v>153</v>
      </c>
      <c r="C5" s="465" t="s">
        <v>86</v>
      </c>
      <c r="D5" s="463" t="s">
        <v>154</v>
      </c>
      <c r="E5" s="465" t="s">
        <v>87</v>
      </c>
      <c r="F5" s="463" t="s">
        <v>158</v>
      </c>
      <c r="G5" s="339" t="s">
        <v>103</v>
      </c>
      <c r="H5" s="468" t="s">
        <v>0</v>
      </c>
      <c r="I5" s="469"/>
      <c r="J5" s="470"/>
      <c r="K5" s="382" t="s">
        <v>22</v>
      </c>
      <c r="L5" s="462"/>
    </row>
    <row r="6" spans="1:12" ht="26.25" customHeight="1" thickBot="1">
      <c r="A6" s="32" t="s">
        <v>28</v>
      </c>
      <c r="B6" s="464"/>
      <c r="C6" s="464"/>
      <c r="D6" s="464"/>
      <c r="E6" s="464"/>
      <c r="F6" s="464"/>
      <c r="G6" s="340"/>
      <c r="H6" s="341" t="s">
        <v>104</v>
      </c>
      <c r="I6" s="342"/>
      <c r="J6" s="343"/>
      <c r="K6" s="405"/>
      <c r="L6" s="462"/>
    </row>
    <row r="7" spans="1:12" s="2" customFormat="1" ht="12.75">
      <c r="A7" s="94" t="s">
        <v>46</v>
      </c>
      <c r="B7" s="140"/>
      <c r="C7" s="224"/>
      <c r="D7" s="217">
        <f>SUM(B7/100)*C7</f>
        <v>0</v>
      </c>
      <c r="E7" s="218"/>
      <c r="F7" s="217">
        <f>SUM(B7/100)*E7</f>
        <v>0</v>
      </c>
      <c r="G7" s="212"/>
      <c r="H7" s="212"/>
      <c r="I7" s="212"/>
      <c r="J7" s="212"/>
      <c r="K7" s="212"/>
      <c r="L7" s="213">
        <f>SUM(G7:K7)</f>
        <v>0</v>
      </c>
    </row>
    <row r="8" spans="1:12" s="2" customFormat="1" ht="12.75">
      <c r="A8" s="94" t="s">
        <v>1</v>
      </c>
      <c r="B8" s="141"/>
      <c r="C8" s="225"/>
      <c r="D8" s="219">
        <f>SUM(B8/100)*C8</f>
        <v>0</v>
      </c>
      <c r="E8" s="220"/>
      <c r="F8" s="219">
        <f>SUM(B8/100)*E8</f>
        <v>0</v>
      </c>
      <c r="G8" s="212"/>
      <c r="H8" s="212"/>
      <c r="I8" s="212"/>
      <c r="J8" s="212"/>
      <c r="K8" s="212"/>
      <c r="L8" s="214">
        <f>SUM(G8:K8)</f>
        <v>0</v>
      </c>
    </row>
    <row r="9" spans="1:12" s="2" customFormat="1" ht="12.75">
      <c r="A9" s="94" t="s">
        <v>40</v>
      </c>
      <c r="B9" s="141"/>
      <c r="C9" s="225"/>
      <c r="D9" s="219">
        <f>SUM(B9/100)*C9</f>
        <v>0</v>
      </c>
      <c r="E9" s="220"/>
      <c r="F9" s="219">
        <f>SUM(B9/100)*E9</f>
        <v>0</v>
      </c>
      <c r="G9" s="212"/>
      <c r="H9" s="212"/>
      <c r="I9" s="212"/>
      <c r="J9" s="212"/>
      <c r="K9" s="212"/>
      <c r="L9" s="214">
        <f aca="true" t="shared" si="0" ref="L9:L33">SUM(G9:K9)</f>
        <v>0</v>
      </c>
    </row>
    <row r="10" spans="1:12" s="2" customFormat="1" ht="12.75">
      <c r="A10" s="94" t="s">
        <v>2</v>
      </c>
      <c r="B10" s="141"/>
      <c r="C10" s="225"/>
      <c r="D10" s="219">
        <f aca="true" t="shared" si="1" ref="D10:D33">SUM(B10/100)*C10</f>
        <v>0</v>
      </c>
      <c r="E10" s="220"/>
      <c r="F10" s="219">
        <f aca="true" t="shared" si="2" ref="F10:F32">SUM(B10/100)*E10</f>
        <v>0</v>
      </c>
      <c r="G10" s="212"/>
      <c r="H10" s="212"/>
      <c r="I10" s="212"/>
      <c r="J10" s="212"/>
      <c r="K10" s="212"/>
      <c r="L10" s="214">
        <f t="shared" si="0"/>
        <v>0</v>
      </c>
    </row>
    <row r="11" spans="1:12" s="2" customFormat="1" ht="12.75">
      <c r="A11" s="94" t="s">
        <v>3</v>
      </c>
      <c r="B11" s="141"/>
      <c r="C11" s="225"/>
      <c r="D11" s="219">
        <f t="shared" si="1"/>
        <v>0</v>
      </c>
      <c r="E11" s="220"/>
      <c r="F11" s="219">
        <f t="shared" si="2"/>
        <v>0</v>
      </c>
      <c r="G11" s="212"/>
      <c r="H11" s="212"/>
      <c r="I11" s="212"/>
      <c r="J11" s="212"/>
      <c r="K11" s="212"/>
      <c r="L11" s="214">
        <f t="shared" si="0"/>
        <v>0</v>
      </c>
    </row>
    <row r="12" spans="1:12" s="2" customFormat="1" ht="12.75">
      <c r="A12" s="94" t="s">
        <v>26</v>
      </c>
      <c r="B12" s="141"/>
      <c r="C12" s="225"/>
      <c r="D12" s="219">
        <f t="shared" si="1"/>
        <v>0</v>
      </c>
      <c r="E12" s="220"/>
      <c r="F12" s="219">
        <f t="shared" si="2"/>
        <v>0</v>
      </c>
      <c r="G12" s="212"/>
      <c r="H12" s="212"/>
      <c r="I12" s="212"/>
      <c r="J12" s="212"/>
      <c r="K12" s="212"/>
      <c r="L12" s="214">
        <f t="shared" si="0"/>
        <v>0</v>
      </c>
    </row>
    <row r="13" spans="1:12" s="2" customFormat="1" ht="12.75">
      <c r="A13" s="94" t="s">
        <v>4</v>
      </c>
      <c r="B13" s="141"/>
      <c r="C13" s="225"/>
      <c r="D13" s="219">
        <f t="shared" si="1"/>
        <v>0</v>
      </c>
      <c r="E13" s="220"/>
      <c r="F13" s="219">
        <f t="shared" si="2"/>
        <v>0</v>
      </c>
      <c r="G13" s="212"/>
      <c r="H13" s="212"/>
      <c r="I13" s="212"/>
      <c r="J13" s="212"/>
      <c r="K13" s="212"/>
      <c r="L13" s="214">
        <f t="shared" si="0"/>
        <v>0</v>
      </c>
    </row>
    <row r="14" spans="1:12" s="2" customFormat="1" ht="12.75">
      <c r="A14" s="94" t="s">
        <v>5</v>
      </c>
      <c r="B14" s="141"/>
      <c r="C14" s="225"/>
      <c r="D14" s="219">
        <f t="shared" si="1"/>
        <v>0</v>
      </c>
      <c r="E14" s="220"/>
      <c r="F14" s="219">
        <f t="shared" si="2"/>
        <v>0</v>
      </c>
      <c r="G14" s="212"/>
      <c r="H14" s="212"/>
      <c r="I14" s="212"/>
      <c r="J14" s="212"/>
      <c r="K14" s="212"/>
      <c r="L14" s="214">
        <f t="shared" si="0"/>
        <v>0</v>
      </c>
    </row>
    <row r="15" spans="1:12" s="2" customFormat="1" ht="12.75">
      <c r="A15" s="94" t="s">
        <v>105</v>
      </c>
      <c r="B15" s="141"/>
      <c r="C15" s="225"/>
      <c r="D15" s="219">
        <f t="shared" si="1"/>
        <v>0</v>
      </c>
      <c r="E15" s="220"/>
      <c r="F15" s="219">
        <f t="shared" si="2"/>
        <v>0</v>
      </c>
      <c r="G15" s="212"/>
      <c r="H15" s="212"/>
      <c r="I15" s="212"/>
      <c r="J15" s="212"/>
      <c r="K15" s="212"/>
      <c r="L15" s="214">
        <f t="shared" si="0"/>
        <v>0</v>
      </c>
    </row>
    <row r="16" spans="1:12" s="2" customFormat="1" ht="12.75">
      <c r="A16" s="94" t="s">
        <v>6</v>
      </c>
      <c r="B16" s="141"/>
      <c r="C16" s="225"/>
      <c r="D16" s="219">
        <f t="shared" si="1"/>
        <v>0</v>
      </c>
      <c r="E16" s="220"/>
      <c r="F16" s="219">
        <f t="shared" si="2"/>
        <v>0</v>
      </c>
      <c r="G16" s="212"/>
      <c r="H16" s="212"/>
      <c r="I16" s="212"/>
      <c r="J16" s="212"/>
      <c r="K16" s="212"/>
      <c r="L16" s="214">
        <f t="shared" si="0"/>
        <v>0</v>
      </c>
    </row>
    <row r="17" spans="1:12" s="2" customFormat="1" ht="12.75">
      <c r="A17" s="94" t="s">
        <v>7</v>
      </c>
      <c r="B17" s="141"/>
      <c r="C17" s="225"/>
      <c r="D17" s="219">
        <f t="shared" si="1"/>
        <v>0</v>
      </c>
      <c r="E17" s="220"/>
      <c r="F17" s="219">
        <f t="shared" si="2"/>
        <v>0</v>
      </c>
      <c r="G17" s="212"/>
      <c r="H17" s="212"/>
      <c r="I17" s="212"/>
      <c r="J17" s="212"/>
      <c r="K17" s="212"/>
      <c r="L17" s="214">
        <f t="shared" si="0"/>
        <v>0</v>
      </c>
    </row>
    <row r="18" spans="1:12" s="2" customFormat="1" ht="12.75">
      <c r="A18" s="94" t="s">
        <v>8</v>
      </c>
      <c r="B18" s="141"/>
      <c r="C18" s="225"/>
      <c r="D18" s="219">
        <f t="shared" si="1"/>
        <v>0</v>
      </c>
      <c r="E18" s="220"/>
      <c r="F18" s="219">
        <f t="shared" si="2"/>
        <v>0</v>
      </c>
      <c r="G18" s="212"/>
      <c r="H18" s="212"/>
      <c r="I18" s="212"/>
      <c r="J18" s="212"/>
      <c r="K18" s="212"/>
      <c r="L18" s="214">
        <f t="shared" si="0"/>
        <v>0</v>
      </c>
    </row>
    <row r="19" spans="1:12" s="2" customFormat="1" ht="12.75">
      <c r="A19" s="94" t="s">
        <v>9</v>
      </c>
      <c r="B19" s="141"/>
      <c r="C19" s="225"/>
      <c r="D19" s="219">
        <f t="shared" si="1"/>
        <v>0</v>
      </c>
      <c r="E19" s="220"/>
      <c r="F19" s="219">
        <f t="shared" si="2"/>
        <v>0</v>
      </c>
      <c r="G19" s="212"/>
      <c r="H19" s="212"/>
      <c r="I19" s="212"/>
      <c r="J19" s="212"/>
      <c r="K19" s="212"/>
      <c r="L19" s="214">
        <f t="shared" si="0"/>
        <v>0</v>
      </c>
    </row>
    <row r="20" spans="1:12" s="2" customFormat="1" ht="12.75">
      <c r="A20" s="94" t="s">
        <v>10</v>
      </c>
      <c r="B20" s="141"/>
      <c r="C20" s="225"/>
      <c r="D20" s="219">
        <f t="shared" si="1"/>
        <v>0</v>
      </c>
      <c r="E20" s="220"/>
      <c r="F20" s="219">
        <f t="shared" si="2"/>
        <v>0</v>
      </c>
      <c r="G20" s="212"/>
      <c r="H20" s="212"/>
      <c r="I20" s="212"/>
      <c r="J20" s="212"/>
      <c r="K20" s="212"/>
      <c r="L20" s="214">
        <f t="shared" si="0"/>
        <v>0</v>
      </c>
    </row>
    <row r="21" spans="1:12" s="2" customFormat="1" ht="12.75">
      <c r="A21" s="94" t="s">
        <v>11</v>
      </c>
      <c r="B21" s="141"/>
      <c r="C21" s="225"/>
      <c r="D21" s="219">
        <f t="shared" si="1"/>
        <v>0</v>
      </c>
      <c r="E21" s="220"/>
      <c r="F21" s="219">
        <f t="shared" si="2"/>
        <v>0</v>
      </c>
      <c r="G21" s="212"/>
      <c r="H21" s="212"/>
      <c r="I21" s="212"/>
      <c r="J21" s="212"/>
      <c r="K21" s="212"/>
      <c r="L21" s="214">
        <f t="shared" si="0"/>
        <v>0</v>
      </c>
    </row>
    <row r="22" spans="1:12" s="2" customFormat="1" ht="12.75">
      <c r="A22" s="94" t="s">
        <v>12</v>
      </c>
      <c r="B22" s="141"/>
      <c r="C22" s="225"/>
      <c r="D22" s="219">
        <f t="shared" si="1"/>
        <v>0</v>
      </c>
      <c r="E22" s="220"/>
      <c r="F22" s="219">
        <f t="shared" si="2"/>
        <v>0</v>
      </c>
      <c r="G22" s="212"/>
      <c r="H22" s="212"/>
      <c r="I22" s="212"/>
      <c r="J22" s="212"/>
      <c r="K22" s="212"/>
      <c r="L22" s="214">
        <f t="shared" si="0"/>
        <v>0</v>
      </c>
    </row>
    <row r="23" spans="1:12" s="2" customFormat="1" ht="12.75">
      <c r="A23" s="94" t="s">
        <v>13</v>
      </c>
      <c r="B23" s="141"/>
      <c r="C23" s="225"/>
      <c r="D23" s="219">
        <f t="shared" si="1"/>
        <v>0</v>
      </c>
      <c r="E23" s="220"/>
      <c r="F23" s="219">
        <f t="shared" si="2"/>
        <v>0</v>
      </c>
      <c r="G23" s="212"/>
      <c r="H23" s="212"/>
      <c r="I23" s="212"/>
      <c r="J23" s="212"/>
      <c r="K23" s="212"/>
      <c r="L23" s="214">
        <f t="shared" si="0"/>
        <v>0</v>
      </c>
    </row>
    <row r="24" spans="1:12" s="2" customFormat="1" ht="12.75">
      <c r="A24" s="94" t="s">
        <v>14</v>
      </c>
      <c r="B24" s="141"/>
      <c r="C24" s="225"/>
      <c r="D24" s="219">
        <f t="shared" si="1"/>
        <v>0</v>
      </c>
      <c r="E24" s="220"/>
      <c r="F24" s="219">
        <f t="shared" si="2"/>
        <v>0</v>
      </c>
      <c r="G24" s="212"/>
      <c r="H24" s="212"/>
      <c r="I24" s="212"/>
      <c r="J24" s="212"/>
      <c r="K24" s="212"/>
      <c r="L24" s="214">
        <f t="shared" si="0"/>
        <v>0</v>
      </c>
    </row>
    <row r="25" spans="1:12" s="2" customFormat="1" ht="12.75">
      <c r="A25" s="94" t="s">
        <v>15</v>
      </c>
      <c r="B25" s="141"/>
      <c r="C25" s="225"/>
      <c r="D25" s="219">
        <f t="shared" si="1"/>
        <v>0</v>
      </c>
      <c r="E25" s="220"/>
      <c r="F25" s="219">
        <f t="shared" si="2"/>
        <v>0</v>
      </c>
      <c r="G25" s="212"/>
      <c r="H25" s="212"/>
      <c r="I25" s="212"/>
      <c r="J25" s="212"/>
      <c r="K25" s="212"/>
      <c r="L25" s="214">
        <f t="shared" si="0"/>
        <v>0</v>
      </c>
    </row>
    <row r="26" spans="1:12" s="2" customFormat="1" ht="12.75">
      <c r="A26" s="136" t="s">
        <v>16</v>
      </c>
      <c r="B26" s="141"/>
      <c r="C26" s="225"/>
      <c r="D26" s="219">
        <f t="shared" si="1"/>
        <v>0</v>
      </c>
      <c r="E26" s="220"/>
      <c r="F26" s="219">
        <f t="shared" si="2"/>
        <v>0</v>
      </c>
      <c r="G26" s="212"/>
      <c r="H26" s="212"/>
      <c r="I26" s="212"/>
      <c r="J26" s="212"/>
      <c r="K26" s="212"/>
      <c r="L26" s="214">
        <f t="shared" si="0"/>
        <v>0</v>
      </c>
    </row>
    <row r="27" spans="1:12" s="2" customFormat="1" ht="12.75">
      <c r="A27" s="137" t="s">
        <v>17</v>
      </c>
      <c r="B27" s="141"/>
      <c r="C27" s="225"/>
      <c r="D27" s="219">
        <f t="shared" si="1"/>
        <v>0</v>
      </c>
      <c r="E27" s="220"/>
      <c r="F27" s="219">
        <f t="shared" si="2"/>
        <v>0</v>
      </c>
      <c r="G27" s="212"/>
      <c r="H27" s="212"/>
      <c r="I27" s="212"/>
      <c r="J27" s="212"/>
      <c r="K27" s="212"/>
      <c r="L27" s="214">
        <f t="shared" si="0"/>
        <v>0</v>
      </c>
    </row>
    <row r="28" spans="1:12" s="2" customFormat="1" ht="12.75">
      <c r="A28" s="94" t="s">
        <v>18</v>
      </c>
      <c r="B28" s="141"/>
      <c r="C28" s="225"/>
      <c r="D28" s="219">
        <f t="shared" si="1"/>
        <v>0</v>
      </c>
      <c r="E28" s="220"/>
      <c r="F28" s="219">
        <f t="shared" si="2"/>
        <v>0</v>
      </c>
      <c r="G28" s="212"/>
      <c r="H28" s="212"/>
      <c r="I28" s="212"/>
      <c r="J28" s="212"/>
      <c r="K28" s="212"/>
      <c r="L28" s="214">
        <f t="shared" si="0"/>
        <v>0</v>
      </c>
    </row>
    <row r="29" spans="1:12" s="2" customFormat="1" ht="12.75">
      <c r="A29" s="94" t="s">
        <v>19</v>
      </c>
      <c r="B29" s="141"/>
      <c r="C29" s="225"/>
      <c r="D29" s="219">
        <f t="shared" si="1"/>
        <v>0</v>
      </c>
      <c r="E29" s="220"/>
      <c r="F29" s="219">
        <f t="shared" si="2"/>
        <v>0</v>
      </c>
      <c r="G29" s="212"/>
      <c r="H29" s="212"/>
      <c r="I29" s="212"/>
      <c r="J29" s="212"/>
      <c r="K29" s="212"/>
      <c r="L29" s="214">
        <f t="shared" si="0"/>
        <v>0</v>
      </c>
    </row>
    <row r="30" spans="1:12" s="2" customFormat="1" ht="12.75">
      <c r="A30" s="94" t="s">
        <v>27</v>
      </c>
      <c r="B30" s="141"/>
      <c r="C30" s="225"/>
      <c r="D30" s="219">
        <f t="shared" si="1"/>
        <v>0</v>
      </c>
      <c r="E30" s="220"/>
      <c r="F30" s="219">
        <f t="shared" si="2"/>
        <v>0</v>
      </c>
      <c r="G30" s="212"/>
      <c r="H30" s="212"/>
      <c r="I30" s="212"/>
      <c r="J30" s="212"/>
      <c r="K30" s="212"/>
      <c r="L30" s="214">
        <f t="shared" si="0"/>
        <v>0</v>
      </c>
    </row>
    <row r="31" spans="1:12" s="2" customFormat="1" ht="12.75">
      <c r="A31" s="94" t="s">
        <v>20</v>
      </c>
      <c r="B31" s="141"/>
      <c r="C31" s="225"/>
      <c r="D31" s="219">
        <f t="shared" si="1"/>
        <v>0</v>
      </c>
      <c r="E31" s="220"/>
      <c r="F31" s="219">
        <f t="shared" si="2"/>
        <v>0</v>
      </c>
      <c r="G31" s="212"/>
      <c r="H31" s="212"/>
      <c r="I31" s="212"/>
      <c r="J31" s="212"/>
      <c r="K31" s="212"/>
      <c r="L31" s="214">
        <f t="shared" si="0"/>
        <v>0</v>
      </c>
    </row>
    <row r="32" spans="1:12" s="2" customFormat="1" ht="12.75">
      <c r="A32" s="94" t="s">
        <v>21</v>
      </c>
      <c r="B32" s="141"/>
      <c r="C32" s="225"/>
      <c r="D32" s="219">
        <f t="shared" si="1"/>
        <v>0</v>
      </c>
      <c r="E32" s="220"/>
      <c r="F32" s="219">
        <f t="shared" si="2"/>
        <v>0</v>
      </c>
      <c r="G32" s="212"/>
      <c r="H32" s="212"/>
      <c r="I32" s="212"/>
      <c r="J32" s="212"/>
      <c r="K32" s="212"/>
      <c r="L32" s="214">
        <f t="shared" si="0"/>
        <v>0</v>
      </c>
    </row>
    <row r="33" spans="1:12" s="2" customFormat="1" ht="13.5" thickBot="1">
      <c r="A33" s="138"/>
      <c r="B33" s="142"/>
      <c r="C33" s="225"/>
      <c r="D33" s="222">
        <f t="shared" si="1"/>
        <v>0</v>
      </c>
      <c r="E33" s="220"/>
      <c r="F33" s="222">
        <f>SUM(B33/100)*E33</f>
        <v>0</v>
      </c>
      <c r="G33" s="215"/>
      <c r="H33" s="215"/>
      <c r="I33" s="215"/>
      <c r="J33" s="215"/>
      <c r="K33" s="216"/>
      <c r="L33" s="214">
        <f t="shared" si="0"/>
        <v>0</v>
      </c>
    </row>
    <row r="34" spans="1:12" s="2" customFormat="1" ht="15" customHeight="1" thickBot="1">
      <c r="A34" s="139" t="s">
        <v>36</v>
      </c>
      <c r="B34" s="144">
        <f aca="true" t="shared" si="3" ref="B34:K34">SUM(B7:B33)</f>
        <v>0</v>
      </c>
      <c r="C34" s="144"/>
      <c r="D34" s="144">
        <f>SUM(D7:D33)</f>
        <v>0</v>
      </c>
      <c r="E34" s="144"/>
      <c r="F34" s="144">
        <f>SUM(F7:F33)</f>
        <v>0</v>
      </c>
      <c r="G34" s="143">
        <f t="shared" si="3"/>
        <v>0</v>
      </c>
      <c r="H34" s="134">
        <f t="shared" si="3"/>
        <v>0</v>
      </c>
      <c r="I34" s="134">
        <f t="shared" si="3"/>
        <v>0</v>
      </c>
      <c r="J34" s="134">
        <f t="shared" si="3"/>
        <v>0</v>
      </c>
      <c r="K34" s="134">
        <f t="shared" si="3"/>
        <v>0</v>
      </c>
      <c r="L34" s="135">
        <f>SUM(L7:L33)</f>
        <v>0</v>
      </c>
    </row>
    <row r="35" spans="1:12" s="2" customFormat="1" ht="12.75">
      <c r="A35" s="8"/>
      <c r="B35" s="8"/>
      <c r="C35" s="8"/>
      <c r="D35" s="8"/>
      <c r="E35" s="8"/>
      <c r="F35" s="8"/>
      <c r="G35" s="8"/>
      <c r="H35" s="8"/>
      <c r="I35" s="8"/>
      <c r="J35" s="8"/>
      <c r="K35" s="8"/>
      <c r="L35"/>
    </row>
    <row r="36" ht="12.75">
      <c r="A36" s="116" t="s">
        <v>32</v>
      </c>
    </row>
    <row r="37" s="37" customFormat="1" ht="9">
      <c r="A37" s="259" t="s">
        <v>162</v>
      </c>
    </row>
    <row r="38" s="37" customFormat="1" ht="9">
      <c r="A38" s="313" t="s">
        <v>164</v>
      </c>
    </row>
    <row r="39" s="37" customFormat="1" ht="9">
      <c r="A39" s="259" t="s">
        <v>163</v>
      </c>
    </row>
    <row r="40" s="117" customFormat="1" ht="9.75" customHeight="1">
      <c r="A40" s="314" t="s">
        <v>165</v>
      </c>
    </row>
  </sheetData>
  <sheetProtection/>
  <mergeCells count="11">
    <mergeCell ref="C5:C6"/>
    <mergeCell ref="D5:D6"/>
    <mergeCell ref="E5:E6"/>
    <mergeCell ref="F5:F6"/>
    <mergeCell ref="A1:L1"/>
    <mergeCell ref="B5:B6"/>
    <mergeCell ref="L4:L6"/>
    <mergeCell ref="A2:L2"/>
    <mergeCell ref="H5:J5"/>
    <mergeCell ref="G4:K4"/>
    <mergeCell ref="K5:K6"/>
  </mergeCells>
  <printOptions horizontalCentered="1"/>
  <pageMargins left="0.3937007874015748" right="0.3937007874015748" top="0.3937007874015748" bottom="0.3937007874015748" header="0.5118110236220472" footer="0.5118110236220472"/>
  <pageSetup horizontalDpi="360" verticalDpi="36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O75"/>
  <sheetViews>
    <sheetView zoomScalePageLayoutView="0" workbookViewId="0" topLeftCell="A1">
      <selection activeCell="A1" sqref="A1:N1"/>
    </sheetView>
  </sheetViews>
  <sheetFormatPr defaultColWidth="11.421875" defaultRowHeight="12.75"/>
  <cols>
    <col min="1" max="1" width="24.28125" style="0" customWidth="1"/>
    <col min="2" max="2" width="8.7109375" style="0" customWidth="1"/>
    <col min="3" max="3" width="4.57421875" style="0" customWidth="1"/>
    <col min="4" max="4" width="8.7109375" style="0" customWidth="1"/>
    <col min="5" max="5" width="7.57421875" style="0" customWidth="1"/>
    <col min="6" max="6" width="8.00390625" style="0" customWidth="1"/>
    <col min="7" max="7" width="6.00390625" style="0" customWidth="1"/>
    <col min="8" max="8" width="8.140625" style="0" customWidth="1"/>
    <col min="9" max="9" width="10.140625" style="0" customWidth="1"/>
    <col min="10" max="10" width="10.28125" style="0" customWidth="1"/>
    <col min="11" max="11" width="8.421875" style="0" customWidth="1"/>
    <col min="12" max="12" width="9.140625" style="0" customWidth="1"/>
    <col min="13" max="13" width="10.140625" style="0" customWidth="1"/>
    <col min="14" max="14" width="10.00390625" style="0" customWidth="1"/>
  </cols>
  <sheetData>
    <row r="1" spans="1:14" ht="18" customHeight="1">
      <c r="A1" s="377" t="s">
        <v>149</v>
      </c>
      <c r="B1" s="377"/>
      <c r="C1" s="377"/>
      <c r="D1" s="377"/>
      <c r="E1" s="377"/>
      <c r="F1" s="377"/>
      <c r="G1" s="377"/>
      <c r="H1" s="377"/>
      <c r="I1" s="377"/>
      <c r="J1" s="377"/>
      <c r="K1" s="377"/>
      <c r="L1" s="377"/>
      <c r="M1" s="377"/>
      <c r="N1" s="377"/>
    </row>
    <row r="2" spans="1:14" s="23" customFormat="1" ht="37.5" customHeight="1">
      <c r="A2" s="377" t="s">
        <v>159</v>
      </c>
      <c r="B2" s="466"/>
      <c r="C2" s="466"/>
      <c r="D2" s="466"/>
      <c r="E2" s="466"/>
      <c r="F2" s="466"/>
      <c r="G2" s="466"/>
      <c r="H2" s="466"/>
      <c r="I2" s="466"/>
      <c r="J2" s="466"/>
      <c r="K2" s="466"/>
      <c r="L2" s="466"/>
      <c r="M2" s="466"/>
      <c r="N2" s="466"/>
    </row>
    <row r="3" s="15" customFormat="1" ht="19.5" customHeight="1" thickBot="1">
      <c r="N3" s="5"/>
    </row>
    <row r="4" spans="1:14" s="1" customFormat="1" ht="24.75" customHeight="1" thickBot="1">
      <c r="A4" s="2"/>
      <c r="B4" s="2"/>
      <c r="C4" s="2"/>
      <c r="D4" s="2"/>
      <c r="E4" s="2"/>
      <c r="F4" s="2"/>
      <c r="G4" s="2"/>
      <c r="H4" s="2"/>
      <c r="I4" s="471" t="s">
        <v>41</v>
      </c>
      <c r="J4" s="472"/>
      <c r="K4" s="472"/>
      <c r="L4" s="472"/>
      <c r="M4" s="473"/>
      <c r="N4" s="461" t="s">
        <v>54</v>
      </c>
    </row>
    <row r="5" spans="1:14" s="1" customFormat="1" ht="13.5" thickBot="1">
      <c r="A5" s="33"/>
      <c r="B5" s="474" t="s">
        <v>160</v>
      </c>
      <c r="C5" s="474" t="s">
        <v>61</v>
      </c>
      <c r="D5" s="382" t="s">
        <v>60</v>
      </c>
      <c r="E5" s="465" t="s">
        <v>86</v>
      </c>
      <c r="F5" s="463" t="s">
        <v>154</v>
      </c>
      <c r="G5" s="465" t="s">
        <v>87</v>
      </c>
      <c r="H5" s="463" t="s">
        <v>161</v>
      </c>
      <c r="I5" s="25" t="s">
        <v>103</v>
      </c>
      <c r="J5" s="478" t="s">
        <v>0</v>
      </c>
      <c r="K5" s="479"/>
      <c r="L5" s="480"/>
      <c r="M5" s="382" t="s">
        <v>22</v>
      </c>
      <c r="N5" s="462"/>
    </row>
    <row r="6" spans="1:14" s="1" customFormat="1" ht="33" customHeight="1" thickBot="1">
      <c r="A6" s="34" t="s">
        <v>28</v>
      </c>
      <c r="B6" s="475"/>
      <c r="C6" s="475"/>
      <c r="D6" s="476"/>
      <c r="E6" s="405"/>
      <c r="F6" s="405"/>
      <c r="G6" s="405"/>
      <c r="H6" s="405"/>
      <c r="I6" s="26"/>
      <c r="J6" s="9" t="s">
        <v>104</v>
      </c>
      <c r="K6" s="10"/>
      <c r="L6" s="11"/>
      <c r="M6" s="405"/>
      <c r="N6" s="464"/>
    </row>
    <row r="7" spans="1:14" s="1" customFormat="1" ht="18" customHeight="1" thickBot="1">
      <c r="A7" s="91" t="s">
        <v>58</v>
      </c>
      <c r="B7" s="107"/>
      <c r="C7" s="107"/>
      <c r="D7" s="100"/>
      <c r="E7" s="67"/>
      <c r="F7" s="67"/>
      <c r="G7" s="67"/>
      <c r="H7" s="67"/>
      <c r="I7" s="80"/>
      <c r="J7" s="80"/>
      <c r="K7" s="81"/>
      <c r="L7" s="82"/>
      <c r="M7" s="83"/>
      <c r="N7" s="67"/>
    </row>
    <row r="8" spans="1:14" s="2" customFormat="1" ht="12.75">
      <c r="A8" s="93" t="s">
        <v>99</v>
      </c>
      <c r="B8" s="108"/>
      <c r="C8" s="109"/>
      <c r="D8" s="101">
        <f>SUM(B8/100)*C8</f>
        <v>0</v>
      </c>
      <c r="E8" s="238"/>
      <c r="F8" s="217">
        <f>SUM(D8/100)*E8</f>
        <v>0</v>
      </c>
      <c r="G8" s="218"/>
      <c r="H8" s="217">
        <f>SUM(D8/100)*G8</f>
        <v>0</v>
      </c>
      <c r="I8" s="267"/>
      <c r="J8" s="267"/>
      <c r="K8" s="267"/>
      <c r="L8" s="267"/>
      <c r="M8" s="267"/>
      <c r="N8" s="213">
        <f>SUM(I8:M8)</f>
        <v>0</v>
      </c>
    </row>
    <row r="9" spans="1:14" s="2" customFormat="1" ht="12.75">
      <c r="A9" s="94" t="s">
        <v>100</v>
      </c>
      <c r="B9" s="110"/>
      <c r="C9" s="110"/>
      <c r="D9" s="102">
        <f>SUM(B9/100)*C9</f>
        <v>0</v>
      </c>
      <c r="E9" s="221"/>
      <c r="F9" s="219">
        <f>SUM(D9/100)*E9</f>
        <v>0</v>
      </c>
      <c r="G9" s="230"/>
      <c r="H9" s="147">
        <f>SUM(D9/100)*G9</f>
        <v>0</v>
      </c>
      <c r="I9" s="212"/>
      <c r="J9" s="212"/>
      <c r="K9" s="212"/>
      <c r="L9" s="212"/>
      <c r="M9" s="212"/>
      <c r="N9" s="268">
        <f>SUM(I9:M9)</f>
        <v>0</v>
      </c>
    </row>
    <row r="10" spans="1:14" s="2" customFormat="1" ht="12.75">
      <c r="A10" s="94"/>
      <c r="B10" s="110"/>
      <c r="C10" s="110"/>
      <c r="D10" s="102">
        <f>SUM(B10/100)*C10</f>
        <v>0</v>
      </c>
      <c r="E10" s="221"/>
      <c r="F10" s="219">
        <f>SUM(D10/100)*E10</f>
        <v>0</v>
      </c>
      <c r="G10" s="221"/>
      <c r="H10" s="147">
        <f>SUM(D10/100)*G10</f>
        <v>0</v>
      </c>
      <c r="I10" s="212"/>
      <c r="J10" s="212"/>
      <c r="K10" s="212"/>
      <c r="L10" s="212"/>
      <c r="M10" s="212"/>
      <c r="N10" s="268">
        <f>SUM(I10:M10)</f>
        <v>0</v>
      </c>
    </row>
    <row r="11" spans="1:14" s="2" customFormat="1" ht="13.5" thickBot="1">
      <c r="A11" s="95"/>
      <c r="B11" s="111"/>
      <c r="C11" s="112"/>
      <c r="D11" s="103">
        <f>SUM(B11/100)*C11</f>
        <v>0</v>
      </c>
      <c r="E11" s="239"/>
      <c r="F11" s="219">
        <f>SUM(D11/100)*E11</f>
        <v>0</v>
      </c>
      <c r="G11" s="239"/>
      <c r="H11" s="147">
        <f>SUM(D11/100)*G11</f>
        <v>0</v>
      </c>
      <c r="I11" s="215"/>
      <c r="J11" s="215"/>
      <c r="K11" s="215"/>
      <c r="L11" s="215"/>
      <c r="M11" s="269"/>
      <c r="N11" s="268">
        <f>SUM(I11:M11)</f>
        <v>0</v>
      </c>
    </row>
    <row r="12" spans="1:14" s="91" customFormat="1" ht="13.5" thickBot="1">
      <c r="A12" s="120" t="s">
        <v>56</v>
      </c>
      <c r="B12" s="121">
        <f>SUM(B8:B11)</f>
        <v>0</v>
      </c>
      <c r="C12" s="121"/>
      <c r="D12" s="122">
        <f>SUM(D8:D11)</f>
        <v>0</v>
      </c>
      <c r="E12" s="240"/>
      <c r="F12" s="241">
        <f>SUM(F8:F11)</f>
        <v>0</v>
      </c>
      <c r="G12" s="240"/>
      <c r="H12" s="241">
        <f aca="true" t="shared" si="0" ref="H12:M12">SUM(H8:H11)</f>
        <v>0</v>
      </c>
      <c r="I12" s="270">
        <f t="shared" si="0"/>
        <v>0</v>
      </c>
      <c r="J12" s="270">
        <f t="shared" si="0"/>
        <v>0</v>
      </c>
      <c r="K12" s="270">
        <f t="shared" si="0"/>
        <v>0</v>
      </c>
      <c r="L12" s="270">
        <f t="shared" si="0"/>
        <v>0</v>
      </c>
      <c r="M12" s="270">
        <f t="shared" si="0"/>
        <v>0</v>
      </c>
      <c r="N12" s="271">
        <f>SUM(I12:M12)</f>
        <v>0</v>
      </c>
    </row>
    <row r="13" spans="1:15" s="2" customFormat="1" ht="20.25" customHeight="1" thickBot="1">
      <c r="A13" s="92" t="s">
        <v>55</v>
      </c>
      <c r="B13" s="113"/>
      <c r="C13" s="113"/>
      <c r="D13" s="8"/>
      <c r="E13" s="84"/>
      <c r="F13" s="85"/>
      <c r="G13" s="84"/>
      <c r="H13" s="85"/>
      <c r="I13" s="66"/>
      <c r="J13" s="66"/>
      <c r="K13" s="66"/>
      <c r="L13" s="66"/>
      <c r="M13" s="66"/>
      <c r="N13" s="7"/>
      <c r="O13" s="86"/>
    </row>
    <row r="14" spans="1:14" s="2" customFormat="1" ht="12.75">
      <c r="A14" s="96" t="s">
        <v>46</v>
      </c>
      <c r="B14" s="108"/>
      <c r="C14" s="108"/>
      <c r="D14" s="104">
        <f>SUM(B14/100)*C14</f>
        <v>0</v>
      </c>
      <c r="E14" s="238"/>
      <c r="F14" s="217">
        <f>SUM(D14/100)*E14</f>
        <v>0</v>
      </c>
      <c r="G14" s="238"/>
      <c r="H14" s="217">
        <f>SUM(D14/100)*G14</f>
        <v>0</v>
      </c>
      <c r="I14" s="267"/>
      <c r="J14" s="267"/>
      <c r="K14" s="267"/>
      <c r="L14" s="267"/>
      <c r="M14" s="272"/>
      <c r="N14" s="273">
        <f>SUM(I14:M14)</f>
        <v>0</v>
      </c>
    </row>
    <row r="15" spans="1:14" s="2" customFormat="1" ht="12.75">
      <c r="A15" s="97" t="s">
        <v>1</v>
      </c>
      <c r="B15" s="114"/>
      <c r="C15" s="110"/>
      <c r="D15" s="102">
        <f aca="true" t="shared" si="1" ref="D15:D32">SUM(B15/100)*C15</f>
        <v>0</v>
      </c>
      <c r="E15" s="242"/>
      <c r="F15" s="219">
        <f aca="true" t="shared" si="2" ref="F15:F32">SUM(D15/100)*E15</f>
        <v>0</v>
      </c>
      <c r="G15" s="242"/>
      <c r="H15" s="219">
        <f aca="true" t="shared" si="3" ref="H15:H32">SUM(D15/100)*G15</f>
        <v>0</v>
      </c>
      <c r="I15" s="212"/>
      <c r="J15" s="212"/>
      <c r="K15" s="212"/>
      <c r="L15" s="212"/>
      <c r="M15" s="274"/>
      <c r="N15" s="275">
        <f>SUM(I15:M15)</f>
        <v>0</v>
      </c>
    </row>
    <row r="16" spans="1:14" s="2" customFormat="1" ht="12.75">
      <c r="A16" s="97" t="s">
        <v>40</v>
      </c>
      <c r="B16" s="114"/>
      <c r="C16" s="110"/>
      <c r="D16" s="102">
        <f t="shared" si="1"/>
        <v>0</v>
      </c>
      <c r="E16" s="242"/>
      <c r="F16" s="219">
        <f t="shared" si="2"/>
        <v>0</v>
      </c>
      <c r="G16" s="242"/>
      <c r="H16" s="219">
        <f t="shared" si="3"/>
        <v>0</v>
      </c>
      <c r="I16" s="212"/>
      <c r="J16" s="212"/>
      <c r="K16" s="212"/>
      <c r="L16" s="212"/>
      <c r="M16" s="274"/>
      <c r="N16" s="275">
        <f aca="true" t="shared" si="4" ref="N16:N34">SUM(I16:M16)</f>
        <v>0</v>
      </c>
    </row>
    <row r="17" spans="1:14" s="2" customFormat="1" ht="12.75">
      <c r="A17" s="97" t="s">
        <v>2</v>
      </c>
      <c r="B17" s="114"/>
      <c r="C17" s="110"/>
      <c r="D17" s="102">
        <f t="shared" si="1"/>
        <v>0</v>
      </c>
      <c r="E17" s="242"/>
      <c r="F17" s="219">
        <f t="shared" si="2"/>
        <v>0</v>
      </c>
      <c r="G17" s="242"/>
      <c r="H17" s="219">
        <f t="shared" si="3"/>
        <v>0</v>
      </c>
      <c r="I17" s="212"/>
      <c r="J17" s="212"/>
      <c r="K17" s="212"/>
      <c r="L17" s="212"/>
      <c r="M17" s="274"/>
      <c r="N17" s="275">
        <f t="shared" si="4"/>
        <v>0</v>
      </c>
    </row>
    <row r="18" spans="1:14" s="2" customFormat="1" ht="12.75">
      <c r="A18" s="97" t="s">
        <v>3</v>
      </c>
      <c r="B18" s="114"/>
      <c r="C18" s="110"/>
      <c r="D18" s="102">
        <f t="shared" si="1"/>
        <v>0</v>
      </c>
      <c r="E18" s="242"/>
      <c r="F18" s="219">
        <f t="shared" si="2"/>
        <v>0</v>
      </c>
      <c r="G18" s="242"/>
      <c r="H18" s="219">
        <f t="shared" si="3"/>
        <v>0</v>
      </c>
      <c r="I18" s="212"/>
      <c r="J18" s="212"/>
      <c r="K18" s="212"/>
      <c r="L18" s="212"/>
      <c r="M18" s="274"/>
      <c r="N18" s="275">
        <f t="shared" si="4"/>
        <v>0</v>
      </c>
    </row>
    <row r="19" spans="1:14" s="2" customFormat="1" ht="12.75">
      <c r="A19" s="97" t="s">
        <v>26</v>
      </c>
      <c r="B19" s="114"/>
      <c r="C19" s="110"/>
      <c r="D19" s="102">
        <f t="shared" si="1"/>
        <v>0</v>
      </c>
      <c r="E19" s="242"/>
      <c r="F19" s="219">
        <f t="shared" si="2"/>
        <v>0</v>
      </c>
      <c r="G19" s="242"/>
      <c r="H19" s="219">
        <f t="shared" si="3"/>
        <v>0</v>
      </c>
      <c r="I19" s="212"/>
      <c r="J19" s="212"/>
      <c r="K19" s="212"/>
      <c r="L19" s="212"/>
      <c r="M19" s="274"/>
      <c r="N19" s="275">
        <f t="shared" si="4"/>
        <v>0</v>
      </c>
    </row>
    <row r="20" spans="1:14" s="2" customFormat="1" ht="12.75">
      <c r="A20" s="97" t="s">
        <v>4</v>
      </c>
      <c r="B20" s="114"/>
      <c r="C20" s="110"/>
      <c r="D20" s="102">
        <f t="shared" si="1"/>
        <v>0</v>
      </c>
      <c r="E20" s="242"/>
      <c r="F20" s="219">
        <f t="shared" si="2"/>
        <v>0</v>
      </c>
      <c r="G20" s="242"/>
      <c r="H20" s="219">
        <f t="shared" si="3"/>
        <v>0</v>
      </c>
      <c r="I20" s="212"/>
      <c r="J20" s="212"/>
      <c r="K20" s="212"/>
      <c r="L20" s="212"/>
      <c r="M20" s="274"/>
      <c r="N20" s="275">
        <f t="shared" si="4"/>
        <v>0</v>
      </c>
    </row>
    <row r="21" spans="1:14" s="2" customFormat="1" ht="12.75">
      <c r="A21" s="97" t="s">
        <v>5</v>
      </c>
      <c r="B21" s="114"/>
      <c r="C21" s="110"/>
      <c r="D21" s="102">
        <f t="shared" si="1"/>
        <v>0</v>
      </c>
      <c r="E21" s="242"/>
      <c r="F21" s="219">
        <f t="shared" si="2"/>
        <v>0</v>
      </c>
      <c r="G21" s="242"/>
      <c r="H21" s="219">
        <f t="shared" si="3"/>
        <v>0</v>
      </c>
      <c r="I21" s="212"/>
      <c r="J21" s="212"/>
      <c r="K21" s="212"/>
      <c r="L21" s="212"/>
      <c r="M21" s="274"/>
      <c r="N21" s="275">
        <f t="shared" si="4"/>
        <v>0</v>
      </c>
    </row>
    <row r="22" spans="1:14" s="2" customFormat="1" ht="12.75">
      <c r="A22" s="97" t="s">
        <v>6</v>
      </c>
      <c r="B22" s="114"/>
      <c r="C22" s="110"/>
      <c r="D22" s="102">
        <f t="shared" si="1"/>
        <v>0</v>
      </c>
      <c r="E22" s="242"/>
      <c r="F22" s="219">
        <f t="shared" si="2"/>
        <v>0</v>
      </c>
      <c r="G22" s="242"/>
      <c r="H22" s="219">
        <f t="shared" si="3"/>
        <v>0</v>
      </c>
      <c r="I22" s="212"/>
      <c r="J22" s="212"/>
      <c r="K22" s="212"/>
      <c r="L22" s="212"/>
      <c r="M22" s="274"/>
      <c r="N22" s="275">
        <f t="shared" si="4"/>
        <v>0</v>
      </c>
    </row>
    <row r="23" spans="1:14" s="2" customFormat="1" ht="12.75">
      <c r="A23" s="97" t="s">
        <v>7</v>
      </c>
      <c r="B23" s="114"/>
      <c r="C23" s="110"/>
      <c r="D23" s="102">
        <f t="shared" si="1"/>
        <v>0</v>
      </c>
      <c r="E23" s="242"/>
      <c r="F23" s="219">
        <f t="shared" si="2"/>
        <v>0</v>
      </c>
      <c r="G23" s="242"/>
      <c r="H23" s="219">
        <f t="shared" si="3"/>
        <v>0</v>
      </c>
      <c r="I23" s="212"/>
      <c r="J23" s="212"/>
      <c r="K23" s="212"/>
      <c r="L23" s="212"/>
      <c r="M23" s="274"/>
      <c r="N23" s="275">
        <f t="shared" si="4"/>
        <v>0</v>
      </c>
    </row>
    <row r="24" spans="1:14" s="2" customFormat="1" ht="12.75">
      <c r="A24" s="97" t="s">
        <v>8</v>
      </c>
      <c r="B24" s="114"/>
      <c r="C24" s="110"/>
      <c r="D24" s="102">
        <f t="shared" si="1"/>
        <v>0</v>
      </c>
      <c r="E24" s="242"/>
      <c r="F24" s="219">
        <f t="shared" si="2"/>
        <v>0</v>
      </c>
      <c r="G24" s="242"/>
      <c r="H24" s="219">
        <f t="shared" si="3"/>
        <v>0</v>
      </c>
      <c r="I24" s="212"/>
      <c r="J24" s="212"/>
      <c r="K24" s="212"/>
      <c r="L24" s="212"/>
      <c r="M24" s="274"/>
      <c r="N24" s="275">
        <f t="shared" si="4"/>
        <v>0</v>
      </c>
    </row>
    <row r="25" spans="1:14" s="2" customFormat="1" ht="12.75">
      <c r="A25" s="97" t="s">
        <v>9</v>
      </c>
      <c r="B25" s="114"/>
      <c r="C25" s="110"/>
      <c r="D25" s="102">
        <f t="shared" si="1"/>
        <v>0</v>
      </c>
      <c r="E25" s="242"/>
      <c r="F25" s="219">
        <f t="shared" si="2"/>
        <v>0</v>
      </c>
      <c r="G25" s="242"/>
      <c r="H25" s="219">
        <f t="shared" si="3"/>
        <v>0</v>
      </c>
      <c r="I25" s="212"/>
      <c r="J25" s="212"/>
      <c r="K25" s="212"/>
      <c r="L25" s="212"/>
      <c r="M25" s="274"/>
      <c r="N25" s="275">
        <f t="shared" si="4"/>
        <v>0</v>
      </c>
    </row>
    <row r="26" spans="1:14" s="2" customFormat="1" ht="12.75">
      <c r="A26" s="97" t="s">
        <v>11</v>
      </c>
      <c r="B26" s="114"/>
      <c r="C26" s="110"/>
      <c r="D26" s="102">
        <f t="shared" si="1"/>
        <v>0</v>
      </c>
      <c r="E26" s="242"/>
      <c r="F26" s="219">
        <f t="shared" si="2"/>
        <v>0</v>
      </c>
      <c r="G26" s="242"/>
      <c r="H26" s="219">
        <f t="shared" si="3"/>
        <v>0</v>
      </c>
      <c r="I26" s="212"/>
      <c r="J26" s="212"/>
      <c r="K26" s="212"/>
      <c r="L26" s="212"/>
      <c r="M26" s="274"/>
      <c r="N26" s="275">
        <f t="shared" si="4"/>
        <v>0</v>
      </c>
    </row>
    <row r="27" spans="1:14" s="2" customFormat="1" ht="12.75">
      <c r="A27" s="97" t="s">
        <v>13</v>
      </c>
      <c r="B27" s="114"/>
      <c r="C27" s="110"/>
      <c r="D27" s="102">
        <f t="shared" si="1"/>
        <v>0</v>
      </c>
      <c r="E27" s="242"/>
      <c r="F27" s="219">
        <f t="shared" si="2"/>
        <v>0</v>
      </c>
      <c r="G27" s="242"/>
      <c r="H27" s="219">
        <f t="shared" si="3"/>
        <v>0</v>
      </c>
      <c r="I27" s="212"/>
      <c r="J27" s="212"/>
      <c r="K27" s="212"/>
      <c r="L27" s="212"/>
      <c r="M27" s="274"/>
      <c r="N27" s="275">
        <f t="shared" si="4"/>
        <v>0</v>
      </c>
    </row>
    <row r="28" spans="1:14" s="2" customFormat="1" ht="12.75">
      <c r="A28" s="97" t="s">
        <v>14</v>
      </c>
      <c r="B28" s="114"/>
      <c r="C28" s="110"/>
      <c r="D28" s="102">
        <f t="shared" si="1"/>
        <v>0</v>
      </c>
      <c r="E28" s="242"/>
      <c r="F28" s="219">
        <f t="shared" si="2"/>
        <v>0</v>
      </c>
      <c r="G28" s="242"/>
      <c r="H28" s="219">
        <f t="shared" si="3"/>
        <v>0</v>
      </c>
      <c r="I28" s="212"/>
      <c r="J28" s="212"/>
      <c r="K28" s="212"/>
      <c r="L28" s="212"/>
      <c r="M28" s="274"/>
      <c r="N28" s="275">
        <f t="shared" si="4"/>
        <v>0</v>
      </c>
    </row>
    <row r="29" spans="1:14" s="2" customFormat="1" ht="12.75">
      <c r="A29" s="97" t="s">
        <v>15</v>
      </c>
      <c r="B29" s="114"/>
      <c r="C29" s="110"/>
      <c r="D29" s="102">
        <f t="shared" si="1"/>
        <v>0</v>
      </c>
      <c r="E29" s="242"/>
      <c r="F29" s="219">
        <f t="shared" si="2"/>
        <v>0</v>
      </c>
      <c r="G29" s="242"/>
      <c r="H29" s="219">
        <f t="shared" si="3"/>
        <v>0</v>
      </c>
      <c r="I29" s="212"/>
      <c r="J29" s="212"/>
      <c r="K29" s="212"/>
      <c r="L29" s="212"/>
      <c r="M29" s="274"/>
      <c r="N29" s="275">
        <f t="shared" si="4"/>
        <v>0</v>
      </c>
    </row>
    <row r="30" spans="1:14" s="2" customFormat="1" ht="12.75">
      <c r="A30" s="98" t="s">
        <v>16</v>
      </c>
      <c r="B30" s="114"/>
      <c r="C30" s="110"/>
      <c r="D30" s="102">
        <f t="shared" si="1"/>
        <v>0</v>
      </c>
      <c r="E30" s="242"/>
      <c r="F30" s="219">
        <f t="shared" si="2"/>
        <v>0</v>
      </c>
      <c r="G30" s="242"/>
      <c r="H30" s="219">
        <f t="shared" si="3"/>
        <v>0</v>
      </c>
      <c r="I30" s="212"/>
      <c r="J30" s="212"/>
      <c r="K30" s="212"/>
      <c r="L30" s="212"/>
      <c r="M30" s="274"/>
      <c r="N30" s="275">
        <f t="shared" si="4"/>
        <v>0</v>
      </c>
    </row>
    <row r="31" spans="1:14" s="2" customFormat="1" ht="12.75">
      <c r="A31" s="99" t="s">
        <v>17</v>
      </c>
      <c r="B31" s="114"/>
      <c r="C31" s="110"/>
      <c r="D31" s="102">
        <f t="shared" si="1"/>
        <v>0</v>
      </c>
      <c r="E31" s="242"/>
      <c r="F31" s="219">
        <f t="shared" si="2"/>
        <v>0</v>
      </c>
      <c r="G31" s="242"/>
      <c r="H31" s="219">
        <f t="shared" si="3"/>
        <v>0</v>
      </c>
      <c r="I31" s="212"/>
      <c r="J31" s="212"/>
      <c r="K31" s="212"/>
      <c r="L31" s="212"/>
      <c r="M31" s="274"/>
      <c r="N31" s="275">
        <f t="shared" si="4"/>
        <v>0</v>
      </c>
    </row>
    <row r="32" spans="1:14" s="2" customFormat="1" ht="12.75">
      <c r="A32" s="97" t="s">
        <v>20</v>
      </c>
      <c r="B32" s="110"/>
      <c r="C32" s="110"/>
      <c r="D32" s="102">
        <f t="shared" si="1"/>
        <v>0</v>
      </c>
      <c r="E32" s="221"/>
      <c r="F32" s="219">
        <f t="shared" si="2"/>
        <v>0</v>
      </c>
      <c r="G32" s="221"/>
      <c r="H32" s="219">
        <f t="shared" si="3"/>
        <v>0</v>
      </c>
      <c r="I32" s="212"/>
      <c r="J32" s="212"/>
      <c r="K32" s="212"/>
      <c r="L32" s="212"/>
      <c r="M32" s="274"/>
      <c r="N32" s="275">
        <f t="shared" si="4"/>
        <v>0</v>
      </c>
    </row>
    <row r="33" spans="1:14" s="2" customFormat="1" ht="12.75">
      <c r="A33" s="123" t="s">
        <v>21</v>
      </c>
      <c r="B33" s="111"/>
      <c r="C33" s="111"/>
      <c r="D33" s="124">
        <f>SUM(B33/100)*C33</f>
        <v>0</v>
      </c>
      <c r="E33" s="239"/>
      <c r="F33" s="243">
        <f>SUM(D33/100)*E33</f>
        <v>0</v>
      </c>
      <c r="G33" s="239"/>
      <c r="H33" s="243">
        <f>SUM(D33/100)*G33</f>
        <v>0</v>
      </c>
      <c r="I33" s="215"/>
      <c r="J33" s="215"/>
      <c r="K33" s="215"/>
      <c r="L33" s="215"/>
      <c r="M33" s="269"/>
      <c r="N33" s="275">
        <f t="shared" si="4"/>
        <v>0</v>
      </c>
    </row>
    <row r="34" spans="1:14" s="2" customFormat="1" ht="13.5" thickBot="1">
      <c r="A34" s="125"/>
      <c r="B34" s="112"/>
      <c r="C34" s="112"/>
      <c r="D34" s="106"/>
      <c r="E34" s="223"/>
      <c r="F34" s="222"/>
      <c r="G34" s="223"/>
      <c r="H34" s="222"/>
      <c r="I34" s="276"/>
      <c r="J34" s="276"/>
      <c r="K34" s="276"/>
      <c r="L34" s="276"/>
      <c r="M34" s="277"/>
      <c r="N34" s="275">
        <f t="shared" si="4"/>
        <v>0</v>
      </c>
    </row>
    <row r="35" spans="1:14" s="91" customFormat="1" ht="13.5" thickBot="1">
      <c r="A35" s="120" t="s">
        <v>57</v>
      </c>
      <c r="B35" s="121">
        <f>SUM(B14:B34)</f>
        <v>0</v>
      </c>
      <c r="C35" s="121"/>
      <c r="D35" s="122">
        <f>SUM(D14:D34)</f>
        <v>0</v>
      </c>
      <c r="E35" s="240"/>
      <c r="F35" s="241">
        <f>SUM(F14:F34)</f>
        <v>0</v>
      </c>
      <c r="G35" s="240"/>
      <c r="H35" s="241">
        <f aca="true" t="shared" si="5" ref="H35:M35">SUM(H14:H34)</f>
        <v>0</v>
      </c>
      <c r="I35" s="270">
        <f t="shared" si="5"/>
        <v>0</v>
      </c>
      <c r="J35" s="270">
        <f t="shared" si="5"/>
        <v>0</v>
      </c>
      <c r="K35" s="270">
        <f t="shared" si="5"/>
        <v>0</v>
      </c>
      <c r="L35" s="270">
        <f t="shared" si="5"/>
        <v>0</v>
      </c>
      <c r="M35" s="270">
        <f t="shared" si="5"/>
        <v>0</v>
      </c>
      <c r="N35" s="278">
        <f>SUM(I35:M35)</f>
        <v>0</v>
      </c>
    </row>
    <row r="36" spans="1:14" s="86" customFormat="1" ht="12.75">
      <c r="A36" s="87"/>
      <c r="B36" s="115"/>
      <c r="C36" s="115"/>
      <c r="D36" s="105"/>
      <c r="E36" s="89"/>
      <c r="F36" s="90"/>
      <c r="G36" s="89"/>
      <c r="H36" s="90"/>
      <c r="I36" s="88"/>
      <c r="J36" s="88"/>
      <c r="K36" s="88"/>
      <c r="L36" s="88"/>
      <c r="M36" s="88"/>
      <c r="N36" s="7"/>
    </row>
    <row r="37" spans="1:14" s="2" customFormat="1" ht="12.75">
      <c r="A37" s="4" t="s">
        <v>36</v>
      </c>
      <c r="B37" s="237">
        <f>SUM(B12+B35)</f>
        <v>0</v>
      </c>
      <c r="C37" s="237"/>
      <c r="D37" s="4">
        <f>SUM(D35+D12)</f>
        <v>0</v>
      </c>
      <c r="E37" s="4"/>
      <c r="F37" s="4">
        <f>SUM(F35+F12)</f>
        <v>0</v>
      </c>
      <c r="G37" s="4"/>
      <c r="H37" s="4">
        <f aca="true" t="shared" si="6" ref="H37:N37">SUM(H35+H12)</f>
        <v>0</v>
      </c>
      <c r="I37" s="4">
        <f t="shared" si="6"/>
        <v>0</v>
      </c>
      <c r="J37" s="4">
        <f t="shared" si="6"/>
        <v>0</v>
      </c>
      <c r="K37" s="4">
        <f t="shared" si="6"/>
        <v>0</v>
      </c>
      <c r="L37" s="4">
        <f t="shared" si="6"/>
        <v>0</v>
      </c>
      <c r="M37" s="4">
        <f t="shared" si="6"/>
        <v>0</v>
      </c>
      <c r="N37" s="237">
        <f t="shared" si="6"/>
        <v>0</v>
      </c>
    </row>
    <row r="38" spans="2:3" ht="12.75">
      <c r="B38" s="1"/>
      <c r="C38" s="1"/>
    </row>
    <row r="39" spans="1:13" s="119" customFormat="1" ht="16.5" customHeight="1">
      <c r="A39" s="477" t="s">
        <v>59</v>
      </c>
      <c r="B39" s="477"/>
      <c r="C39" s="477"/>
      <c r="D39" s="477"/>
      <c r="E39" s="477"/>
      <c r="F39" s="477"/>
      <c r="G39" s="477"/>
      <c r="H39" s="477"/>
      <c r="I39" s="477"/>
      <c r="J39" s="477"/>
      <c r="K39" s="477"/>
      <c r="L39" s="477"/>
      <c r="M39" s="477"/>
    </row>
    <row r="41" ht="12.75">
      <c r="A41" s="116" t="s">
        <v>32</v>
      </c>
    </row>
    <row r="42" ht="9.75" customHeight="1">
      <c r="A42" s="37" t="s">
        <v>62</v>
      </c>
    </row>
    <row r="43" s="37" customFormat="1" ht="9">
      <c r="A43" s="259" t="s">
        <v>162</v>
      </c>
    </row>
    <row r="44" s="37" customFormat="1" ht="9">
      <c r="A44" s="313" t="s">
        <v>164</v>
      </c>
    </row>
    <row r="45" s="37" customFormat="1" ht="9">
      <c r="A45" s="259" t="s">
        <v>163</v>
      </c>
    </row>
    <row r="46" s="117" customFormat="1" ht="9.75" customHeight="1">
      <c r="A46" s="314" t="s">
        <v>165</v>
      </c>
    </row>
    <row r="47" s="2" customFormat="1" ht="12.75">
      <c r="N47"/>
    </row>
    <row r="48" s="2" customFormat="1" ht="12.75">
      <c r="N48"/>
    </row>
    <row r="49" s="2" customFormat="1" ht="12.75">
      <c r="N49"/>
    </row>
    <row r="50" s="2" customFormat="1" ht="12.75">
      <c r="N50"/>
    </row>
    <row r="51" s="2" customFormat="1" ht="12.75">
      <c r="N51"/>
    </row>
    <row r="52" s="2" customFormat="1" ht="12.75">
      <c r="N52"/>
    </row>
    <row r="53" s="2" customFormat="1" ht="12.75">
      <c r="N53"/>
    </row>
    <row r="54" s="2" customFormat="1" ht="12.75">
      <c r="N54"/>
    </row>
    <row r="55" s="2" customFormat="1" ht="12.75">
      <c r="N55"/>
    </row>
    <row r="56" s="2" customFormat="1" ht="12.75">
      <c r="N56"/>
    </row>
    <row r="57" s="2" customFormat="1" ht="12.75">
      <c r="N57"/>
    </row>
    <row r="60" s="15" customFormat="1" ht="27.75" customHeight="1">
      <c r="N60"/>
    </row>
    <row r="61" s="1" customFormat="1" ht="24.75" customHeight="1">
      <c r="N61"/>
    </row>
    <row r="62" s="1" customFormat="1" ht="12.75">
      <c r="N62"/>
    </row>
    <row r="63" s="1" customFormat="1" ht="30" customHeight="1">
      <c r="N63"/>
    </row>
    <row r="64" s="2" customFormat="1" ht="12.75">
      <c r="N64"/>
    </row>
    <row r="65" s="2" customFormat="1" ht="12.75">
      <c r="N65"/>
    </row>
    <row r="66" s="2" customFormat="1" ht="12.75">
      <c r="N66"/>
    </row>
    <row r="67" s="2" customFormat="1" ht="12.75">
      <c r="N67"/>
    </row>
    <row r="68" s="2" customFormat="1" ht="12.75">
      <c r="N68"/>
    </row>
    <row r="69" s="2" customFormat="1" ht="12.75">
      <c r="N69"/>
    </row>
    <row r="70" s="2" customFormat="1" ht="12.75">
      <c r="N70"/>
    </row>
    <row r="71" s="2" customFormat="1" ht="12.75">
      <c r="N71"/>
    </row>
    <row r="72" s="2" customFormat="1" ht="12.75">
      <c r="N72"/>
    </row>
    <row r="73" s="2" customFormat="1" ht="12.75">
      <c r="N73"/>
    </row>
    <row r="74" s="2" customFormat="1" ht="12.75">
      <c r="N74"/>
    </row>
    <row r="75" s="2" customFormat="1" ht="12.75">
      <c r="N75"/>
    </row>
  </sheetData>
  <sheetProtection/>
  <mergeCells count="14">
    <mergeCell ref="A39:M39"/>
    <mergeCell ref="J5:L5"/>
    <mergeCell ref="I4:M4"/>
    <mergeCell ref="M5:M6"/>
    <mergeCell ref="A1:N1"/>
    <mergeCell ref="A2:N2"/>
    <mergeCell ref="C5:C6"/>
    <mergeCell ref="D5:D6"/>
    <mergeCell ref="E5:E6"/>
    <mergeCell ref="F5:F6"/>
    <mergeCell ref="G5:G6"/>
    <mergeCell ref="H5:H6"/>
    <mergeCell ref="N4:N6"/>
    <mergeCell ref="B5:B6"/>
  </mergeCells>
  <printOptions/>
  <pageMargins left="0.7874015748031497" right="0.7874015748031497" top="0.984251968503937" bottom="0.984251968503937" header="0.5118110236220472" footer="0.5118110236220472"/>
  <pageSetup fitToHeight="0"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K1"/>
    </sheetView>
  </sheetViews>
  <sheetFormatPr defaultColWidth="11.421875" defaultRowHeight="12.75"/>
  <cols>
    <col min="1" max="1" width="12.57421875" style="0" customWidth="1"/>
  </cols>
  <sheetData>
    <row r="1" spans="1:11" ht="18" customHeight="1">
      <c r="A1" s="377" t="s">
        <v>149</v>
      </c>
      <c r="B1" s="377"/>
      <c r="C1" s="377"/>
      <c r="D1" s="377"/>
      <c r="E1" s="377"/>
      <c r="F1" s="377"/>
      <c r="G1" s="377"/>
      <c r="H1" s="377"/>
      <c r="I1" s="377"/>
      <c r="J1" s="377"/>
      <c r="K1" s="377"/>
    </row>
    <row r="2" spans="1:11" ht="18" customHeight="1">
      <c r="A2" s="377" t="s">
        <v>167</v>
      </c>
      <c r="B2" s="377"/>
      <c r="C2" s="377"/>
      <c r="D2" s="377"/>
      <c r="E2" s="377"/>
      <c r="F2" s="377"/>
      <c r="G2" s="377"/>
      <c r="H2" s="377"/>
      <c r="I2" s="377"/>
      <c r="J2" s="377"/>
      <c r="K2" s="377"/>
    </row>
    <row r="3" spans="1:10" ht="22.5" customHeight="1" thickBot="1">
      <c r="A3" s="5"/>
      <c r="B3" s="5"/>
      <c r="C3" s="5"/>
      <c r="D3" s="5"/>
      <c r="E3" s="5"/>
      <c r="F3" s="5"/>
      <c r="G3" s="5"/>
      <c r="H3" s="5"/>
      <c r="I3" s="5"/>
      <c r="J3" s="75"/>
    </row>
    <row r="4" spans="1:11" ht="13.5" customHeight="1" thickBot="1">
      <c r="A4" s="73"/>
      <c r="B4" s="73"/>
      <c r="C4" s="73"/>
      <c r="D4" s="73"/>
      <c r="E4" s="73"/>
      <c r="F4" s="456" t="s">
        <v>41</v>
      </c>
      <c r="G4" s="457"/>
      <c r="H4" s="457"/>
      <c r="I4" s="457"/>
      <c r="J4" s="458"/>
      <c r="K4" s="461" t="s">
        <v>54</v>
      </c>
    </row>
    <row r="5" spans="1:11" ht="13.5" customHeight="1" thickBot="1">
      <c r="A5" s="56"/>
      <c r="B5" s="56"/>
      <c r="C5" s="56"/>
      <c r="D5" s="56"/>
      <c r="E5" s="56"/>
      <c r="F5" s="57" t="s">
        <v>103</v>
      </c>
      <c r="G5" s="483" t="s">
        <v>0</v>
      </c>
      <c r="H5" s="484"/>
      <c r="I5" s="485"/>
      <c r="J5" s="459" t="s">
        <v>22</v>
      </c>
      <c r="K5" s="481"/>
    </row>
    <row r="6" spans="1:11" ht="27.75" thickBot="1">
      <c r="A6" s="78" t="s">
        <v>153</v>
      </c>
      <c r="B6" s="79" t="s">
        <v>86</v>
      </c>
      <c r="C6" s="78" t="s">
        <v>154</v>
      </c>
      <c r="D6" s="79" t="s">
        <v>87</v>
      </c>
      <c r="E6" s="78" t="s">
        <v>161</v>
      </c>
      <c r="F6" s="58"/>
      <c r="G6" s="59" t="s">
        <v>104</v>
      </c>
      <c r="H6" s="60"/>
      <c r="I6" s="61"/>
      <c r="J6" s="486"/>
      <c r="K6" s="482"/>
    </row>
    <row r="7" spans="1:11" ht="12.75">
      <c r="A7" s="147"/>
      <c r="B7" s="230"/>
      <c r="C7" s="147">
        <f>SUM(A7/100)*B7</f>
        <v>0</v>
      </c>
      <c r="D7" s="230"/>
      <c r="E7" s="147">
        <f>SUM(A7/100)*D7</f>
        <v>0</v>
      </c>
      <c r="F7" s="126"/>
      <c r="G7" s="126"/>
      <c r="H7" s="126"/>
      <c r="I7" s="126"/>
      <c r="J7" s="126"/>
      <c r="K7" s="232">
        <f>SUM(F7:J7)</f>
        <v>0</v>
      </c>
    </row>
    <row r="8" spans="1:11" ht="13.5" thickBot="1">
      <c r="A8" s="147"/>
      <c r="B8" s="230"/>
      <c r="C8" s="147">
        <f>SUM(A8/100)*B8</f>
        <v>0</v>
      </c>
      <c r="D8" s="230"/>
      <c r="E8" s="147">
        <f>SUM(A8/100)*D8</f>
        <v>0</v>
      </c>
      <c r="F8" s="126"/>
      <c r="G8" s="126"/>
      <c r="H8" s="126"/>
      <c r="I8" s="126"/>
      <c r="J8" s="126"/>
      <c r="K8" s="233">
        <f>SUM(F8:J8)</f>
        <v>0</v>
      </c>
    </row>
    <row r="9" spans="1:11" ht="13.5" thickBot="1">
      <c r="A9" s="245">
        <f>SUM(A7:A8)</f>
        <v>0</v>
      </c>
      <c r="B9" s="246"/>
      <c r="C9" s="247">
        <f>SUM(C7:C8)</f>
        <v>0</v>
      </c>
      <c r="D9" s="246"/>
      <c r="E9" s="247">
        <f aca="true" t="shared" si="0" ref="E9:J9">SUM(E7:E8)</f>
        <v>0</v>
      </c>
      <c r="F9" s="248">
        <f t="shared" si="0"/>
        <v>0</v>
      </c>
      <c r="G9" s="248">
        <f t="shared" si="0"/>
        <v>0</v>
      </c>
      <c r="H9" s="248">
        <f t="shared" si="0"/>
        <v>0</v>
      </c>
      <c r="I9" s="248">
        <f t="shared" si="0"/>
        <v>0</v>
      </c>
      <c r="J9" s="248">
        <f t="shared" si="0"/>
        <v>0</v>
      </c>
      <c r="K9" s="249">
        <f>SUM(F9:J9)</f>
        <v>0</v>
      </c>
    </row>
    <row r="10" spans="1:7" ht="12.75">
      <c r="A10" s="1"/>
      <c r="B10" s="1"/>
      <c r="C10" s="1"/>
      <c r="D10" s="1"/>
      <c r="E10" s="1"/>
      <c r="F10" s="1"/>
      <c r="G10" s="1"/>
    </row>
    <row r="11" ht="12.75">
      <c r="A11" s="116" t="s">
        <v>32</v>
      </c>
    </row>
    <row r="12" spans="1:12" ht="12.75">
      <c r="A12" s="37" t="s">
        <v>88</v>
      </c>
      <c r="B12" s="37"/>
      <c r="C12" s="37"/>
      <c r="D12" s="37"/>
      <c r="E12" s="37"/>
      <c r="F12" s="37"/>
      <c r="G12" s="37"/>
      <c r="H12" s="37"/>
      <c r="I12" s="37"/>
      <c r="J12" s="37"/>
      <c r="K12" s="37"/>
      <c r="L12" s="37"/>
    </row>
    <row r="13" spans="1:12" ht="12.75">
      <c r="A13" s="313" t="s">
        <v>164</v>
      </c>
      <c r="B13" s="37"/>
      <c r="C13" s="37"/>
      <c r="D13" s="37"/>
      <c r="E13" s="37"/>
      <c r="F13" s="37"/>
      <c r="G13" s="37"/>
      <c r="H13" s="37"/>
      <c r="I13" s="37"/>
      <c r="J13" s="37"/>
      <c r="K13" s="37"/>
      <c r="L13" s="37"/>
    </row>
    <row r="14" spans="1:12" ht="12.75">
      <c r="A14" s="37" t="s">
        <v>89</v>
      </c>
      <c r="B14" s="37"/>
      <c r="C14" s="37"/>
      <c r="D14" s="37"/>
      <c r="E14" s="37"/>
      <c r="F14" s="37"/>
      <c r="G14" s="37"/>
      <c r="H14" s="37"/>
      <c r="I14" s="37"/>
      <c r="J14" s="37"/>
      <c r="K14" s="37"/>
      <c r="L14" s="37"/>
    </row>
    <row r="15" spans="1:12" ht="12.75">
      <c r="A15" s="314" t="s">
        <v>166</v>
      </c>
      <c r="B15" s="117"/>
      <c r="C15" s="117"/>
      <c r="D15" s="117"/>
      <c r="E15" s="117"/>
      <c r="F15" s="117"/>
      <c r="G15" s="117"/>
      <c r="H15" s="117"/>
      <c r="I15" s="117"/>
      <c r="J15" s="117"/>
      <c r="K15" s="117"/>
      <c r="L15" s="117"/>
    </row>
  </sheetData>
  <sheetProtection/>
  <mergeCells count="6">
    <mergeCell ref="F4:J4"/>
    <mergeCell ref="K4:K6"/>
    <mergeCell ref="G5:I5"/>
    <mergeCell ref="J5:J6"/>
    <mergeCell ref="A2:K2"/>
    <mergeCell ref="A1:K1"/>
  </mergeCells>
  <printOptions/>
  <pageMargins left="0.7" right="0.7" top="0.787401575" bottom="0.787401575" header="0.3" footer="0.3"/>
  <pageSetup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L1"/>
    </sheetView>
  </sheetViews>
  <sheetFormatPr defaultColWidth="11.421875" defaultRowHeight="12.75"/>
  <cols>
    <col min="1" max="1" width="26.421875" style="0" customWidth="1"/>
    <col min="2" max="2" width="11.140625" style="0" customWidth="1"/>
    <col min="3" max="3" width="8.421875" style="0" customWidth="1"/>
    <col min="4" max="4" width="10.28125" style="0" customWidth="1"/>
    <col min="5" max="5" width="10.57421875" style="0" customWidth="1"/>
    <col min="6" max="6" width="9.8515625" style="0" customWidth="1"/>
    <col min="7" max="10" width="10.8515625" style="0" customWidth="1"/>
  </cols>
  <sheetData>
    <row r="1" spans="1:12" ht="18">
      <c r="A1" s="377" t="s">
        <v>149</v>
      </c>
      <c r="B1" s="377"/>
      <c r="C1" s="377"/>
      <c r="D1" s="377"/>
      <c r="E1" s="377"/>
      <c r="F1" s="377"/>
      <c r="G1" s="377"/>
      <c r="H1" s="377"/>
      <c r="I1" s="377"/>
      <c r="J1" s="377"/>
      <c r="K1" s="377"/>
      <c r="L1" s="377"/>
    </row>
    <row r="2" spans="1:12" ht="41.25" customHeight="1">
      <c r="A2" s="377" t="s">
        <v>63</v>
      </c>
      <c r="B2" s="377"/>
      <c r="C2" s="377"/>
      <c r="D2" s="377"/>
      <c r="E2" s="377"/>
      <c r="F2" s="377"/>
      <c r="G2" s="377"/>
      <c r="H2" s="377"/>
      <c r="I2" s="377"/>
      <c r="J2" s="377"/>
      <c r="K2" s="377"/>
      <c r="L2" s="377"/>
    </row>
    <row r="3" spans="1:10" ht="22.5" customHeight="1" thickBot="1">
      <c r="A3" s="5"/>
      <c r="B3" s="5"/>
      <c r="C3" s="5"/>
      <c r="D3" s="5"/>
      <c r="E3" s="5"/>
      <c r="F3" s="5"/>
      <c r="G3" s="5"/>
      <c r="H3" s="5"/>
      <c r="I3" s="5"/>
      <c r="J3" s="75"/>
    </row>
    <row r="4" spans="1:12" ht="13.5" customHeight="1" thickBot="1">
      <c r="A4" s="73"/>
      <c r="B4" s="73"/>
      <c r="C4" s="73"/>
      <c r="D4" s="73"/>
      <c r="E4" s="73"/>
      <c r="F4" s="73"/>
      <c r="G4" s="456" t="s">
        <v>41</v>
      </c>
      <c r="H4" s="457"/>
      <c r="I4" s="457"/>
      <c r="J4" s="457"/>
      <c r="K4" s="458"/>
      <c r="L4" s="461" t="s">
        <v>54</v>
      </c>
    </row>
    <row r="5" spans="1:12" ht="13.5" customHeight="1" thickBot="1">
      <c r="A5" s="55"/>
      <c r="B5" s="56"/>
      <c r="C5" s="56"/>
      <c r="D5" s="56"/>
      <c r="E5" s="56"/>
      <c r="F5" s="56"/>
      <c r="G5" s="57" t="s">
        <v>103</v>
      </c>
      <c r="H5" s="483" t="s">
        <v>0</v>
      </c>
      <c r="I5" s="484"/>
      <c r="J5" s="485"/>
      <c r="K5" s="459" t="s">
        <v>22</v>
      </c>
      <c r="L5" s="462"/>
    </row>
    <row r="6" spans="1:12" ht="31.5" customHeight="1" thickBot="1">
      <c r="A6" s="127"/>
      <c r="B6" s="78" t="s">
        <v>168</v>
      </c>
      <c r="C6" s="79" t="s">
        <v>86</v>
      </c>
      <c r="D6" s="78" t="s">
        <v>154</v>
      </c>
      <c r="E6" s="79" t="s">
        <v>87</v>
      </c>
      <c r="F6" s="78" t="s">
        <v>169</v>
      </c>
      <c r="G6" s="58"/>
      <c r="H6" s="59" t="s">
        <v>104</v>
      </c>
      <c r="I6" s="60"/>
      <c r="J6" s="61"/>
      <c r="K6" s="460"/>
      <c r="L6" s="462"/>
    </row>
    <row r="7" spans="1:12" s="37" customFormat="1" ht="11.25" customHeight="1">
      <c r="A7" s="131"/>
      <c r="B7" s="147"/>
      <c r="C7" s="230"/>
      <c r="D7" s="147">
        <f>SUM(B7/100)*C7</f>
        <v>0</v>
      </c>
      <c r="E7" s="230"/>
      <c r="F7" s="147">
        <f>SUM(B7/100)*E7</f>
        <v>0</v>
      </c>
      <c r="G7" s="126"/>
      <c r="H7" s="126"/>
      <c r="I7" s="126"/>
      <c r="J7" s="126"/>
      <c r="K7" s="126"/>
      <c r="L7" s="232">
        <f>SUM(G7:K7)</f>
        <v>0</v>
      </c>
    </row>
    <row r="8" spans="1:12" s="37" customFormat="1" ht="12.75" customHeight="1">
      <c r="A8" s="132"/>
      <c r="B8" s="147"/>
      <c r="C8" s="230"/>
      <c r="D8" s="147">
        <f>SUM(B8/100)*C8</f>
        <v>0</v>
      </c>
      <c r="E8" s="230"/>
      <c r="F8" s="147">
        <f>SUM(B8/100)*E8</f>
        <v>0</v>
      </c>
      <c r="G8" s="126"/>
      <c r="H8" s="126"/>
      <c r="I8" s="126"/>
      <c r="J8" s="126"/>
      <c r="K8" s="126"/>
      <c r="L8" s="233">
        <f>SUM(G8:K8)</f>
        <v>0</v>
      </c>
    </row>
    <row r="9" spans="1:12" s="37" customFormat="1" ht="14.25" customHeight="1" thickBot="1">
      <c r="A9" s="133"/>
      <c r="B9" s="147"/>
      <c r="C9" s="234"/>
      <c r="D9" s="147">
        <f>SUM(B9/100)*C9</f>
        <v>0</v>
      </c>
      <c r="E9" s="234"/>
      <c r="F9" s="147">
        <f>SUM(B9/100)*E9</f>
        <v>0</v>
      </c>
      <c r="G9" s="244"/>
      <c r="H9" s="244"/>
      <c r="I9" s="244"/>
      <c r="J9" s="244"/>
      <c r="K9" s="244"/>
      <c r="L9" s="233">
        <f>SUM(G9:K9)</f>
        <v>0</v>
      </c>
    </row>
    <row r="10" spans="1:12" ht="13.5" thickBot="1">
      <c r="A10" s="130" t="s">
        <v>31</v>
      </c>
      <c r="B10" s="245">
        <f>SUM(B7:B9)</f>
        <v>0</v>
      </c>
      <c r="C10" s="246"/>
      <c r="D10" s="247">
        <f>SUM(D7:D9)</f>
        <v>0</v>
      </c>
      <c r="E10" s="246"/>
      <c r="F10" s="247">
        <f aca="true" t="shared" si="0" ref="F10:K10">SUM(F7:F9)</f>
        <v>0</v>
      </c>
      <c r="G10" s="248">
        <f t="shared" si="0"/>
        <v>0</v>
      </c>
      <c r="H10" s="248">
        <f t="shared" si="0"/>
        <v>0</v>
      </c>
      <c r="I10" s="248">
        <f t="shared" si="0"/>
        <v>0</v>
      </c>
      <c r="J10" s="248">
        <f t="shared" si="0"/>
        <v>0</v>
      </c>
      <c r="K10" s="248">
        <f t="shared" si="0"/>
        <v>0</v>
      </c>
      <c r="L10" s="249">
        <f>SUM(G10:K10)</f>
        <v>0</v>
      </c>
    </row>
    <row r="11" spans="1:7" ht="25.5" customHeight="1">
      <c r="A11" s="1"/>
      <c r="B11" s="1"/>
      <c r="C11" s="1"/>
      <c r="D11" s="1"/>
      <c r="E11" s="1"/>
      <c r="F11" s="1"/>
      <c r="G11" s="1"/>
    </row>
    <row r="12" ht="12.75">
      <c r="A12" s="116" t="s">
        <v>32</v>
      </c>
    </row>
    <row r="13" spans="1:12" ht="12.75">
      <c r="A13" s="259" t="s">
        <v>162</v>
      </c>
      <c r="B13" s="37"/>
      <c r="C13" s="37"/>
      <c r="D13" s="37"/>
      <c r="E13" s="37"/>
      <c r="F13" s="37"/>
      <c r="G13" s="37"/>
      <c r="H13" s="37"/>
      <c r="I13" s="37"/>
      <c r="J13" s="37"/>
      <c r="K13" s="37"/>
      <c r="L13" s="37"/>
    </row>
    <row r="14" spans="1:12" ht="9.75" customHeight="1">
      <c r="A14" s="313" t="s">
        <v>164</v>
      </c>
      <c r="B14" s="37"/>
      <c r="C14" s="37"/>
      <c r="D14" s="37"/>
      <c r="E14" s="37"/>
      <c r="F14" s="37"/>
      <c r="G14" s="37"/>
      <c r="H14" s="37"/>
      <c r="I14" s="37"/>
      <c r="J14" s="37"/>
      <c r="K14" s="37"/>
      <c r="L14" s="37"/>
    </row>
    <row r="15" s="37" customFormat="1" ht="19.5" customHeight="1">
      <c r="A15" s="259" t="s">
        <v>163</v>
      </c>
    </row>
    <row r="16" spans="1:12" ht="10.5" customHeight="1">
      <c r="A16" s="314" t="s">
        <v>165</v>
      </c>
      <c r="B16" s="117"/>
      <c r="C16" s="117"/>
      <c r="D16" s="117"/>
      <c r="E16" s="117"/>
      <c r="F16" s="117"/>
      <c r="G16" s="117"/>
      <c r="H16" s="117"/>
      <c r="I16" s="117"/>
      <c r="J16" s="117"/>
      <c r="K16" s="117"/>
      <c r="L16" s="117"/>
    </row>
    <row r="19" ht="12.75">
      <c r="J19" s="37"/>
    </row>
  </sheetData>
  <sheetProtection/>
  <mergeCells count="6">
    <mergeCell ref="L4:L6"/>
    <mergeCell ref="H5:J5"/>
    <mergeCell ref="K5:K6"/>
    <mergeCell ref="A2:L2"/>
    <mergeCell ref="G4:K4"/>
    <mergeCell ref="A1:L1"/>
  </mergeCells>
  <printOptions/>
  <pageMargins left="0.7874015748031497" right="0.7874015748031497" top="0.984251968503937" bottom="0.984251968503937" header="0.5118110236220472" footer="0.5118110236220472"/>
  <pageSetup fitToHeight="1" fitToWidth="1"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L1"/>
    </sheetView>
  </sheetViews>
  <sheetFormatPr defaultColWidth="11.421875" defaultRowHeight="12.75"/>
  <cols>
    <col min="1" max="1" width="27.57421875" style="0" customWidth="1"/>
    <col min="2" max="2" width="10.00390625" style="0" customWidth="1"/>
    <col min="3" max="3" width="7.140625" style="0" customWidth="1"/>
    <col min="4" max="4" width="7.8515625" style="0" customWidth="1"/>
    <col min="5" max="5" width="7.140625" style="0" customWidth="1"/>
    <col min="6" max="6" width="8.140625" style="0" customWidth="1"/>
    <col min="7" max="7" width="10.421875" style="0" customWidth="1"/>
    <col min="8" max="8" width="10.8515625" style="0" customWidth="1"/>
    <col min="9" max="10" width="9.7109375" style="0" customWidth="1"/>
  </cols>
  <sheetData>
    <row r="1" spans="1:12" ht="18">
      <c r="A1" s="377" t="s">
        <v>149</v>
      </c>
      <c r="B1" s="377"/>
      <c r="C1" s="377"/>
      <c r="D1" s="377"/>
      <c r="E1" s="377"/>
      <c r="F1" s="377"/>
      <c r="G1" s="377"/>
      <c r="H1" s="377"/>
      <c r="I1" s="377"/>
      <c r="J1" s="377"/>
      <c r="K1" s="377"/>
      <c r="L1" s="377"/>
    </row>
    <row r="2" spans="1:12" ht="57" customHeight="1">
      <c r="A2" s="377" t="s">
        <v>170</v>
      </c>
      <c r="B2" s="378"/>
      <c r="C2" s="378"/>
      <c r="D2" s="378"/>
      <c r="E2" s="378"/>
      <c r="F2" s="378"/>
      <c r="G2" s="378"/>
      <c r="H2" s="378"/>
      <c r="I2" s="378"/>
      <c r="J2" s="378"/>
      <c r="K2" s="378"/>
      <c r="L2" s="378"/>
    </row>
    <row r="3" ht="13.5" thickBot="1"/>
    <row r="4" spans="1:12" ht="13.5" customHeight="1" thickBot="1">
      <c r="A4" s="73"/>
      <c r="B4" s="73"/>
      <c r="C4" s="73"/>
      <c r="D4" s="73"/>
      <c r="E4" s="73"/>
      <c r="F4" s="73"/>
      <c r="G4" s="456" t="s">
        <v>41</v>
      </c>
      <c r="H4" s="457"/>
      <c r="I4" s="457"/>
      <c r="J4" s="457"/>
      <c r="K4" s="458"/>
      <c r="L4" s="461" t="s">
        <v>54</v>
      </c>
    </row>
    <row r="5" spans="1:12" ht="13.5" customHeight="1" thickBot="1">
      <c r="A5" s="55"/>
      <c r="B5" s="56"/>
      <c r="C5" s="56"/>
      <c r="D5" s="56"/>
      <c r="E5" s="56"/>
      <c r="F5" s="56"/>
      <c r="G5" s="57" t="s">
        <v>103</v>
      </c>
      <c r="H5" s="483" t="s">
        <v>0</v>
      </c>
      <c r="I5" s="484"/>
      <c r="J5" s="485"/>
      <c r="K5" s="459" t="s">
        <v>22</v>
      </c>
      <c r="L5" s="462"/>
    </row>
    <row r="6" spans="1:12" ht="37.5" customHeight="1" thickBot="1">
      <c r="A6" s="127" t="s">
        <v>64</v>
      </c>
      <c r="B6" s="78" t="s">
        <v>168</v>
      </c>
      <c r="C6" s="79" t="s">
        <v>86</v>
      </c>
      <c r="D6" s="78" t="s">
        <v>154</v>
      </c>
      <c r="E6" s="79" t="s">
        <v>87</v>
      </c>
      <c r="F6" s="79" t="s">
        <v>169</v>
      </c>
      <c r="G6" s="58"/>
      <c r="H6" s="59" t="s">
        <v>104</v>
      </c>
      <c r="I6" s="60"/>
      <c r="J6" s="61"/>
      <c r="K6" s="460"/>
      <c r="L6" s="462"/>
    </row>
    <row r="7" spans="1:12" s="37" customFormat="1" ht="14.25" customHeight="1">
      <c r="A7" s="131"/>
      <c r="B7" s="147"/>
      <c r="C7" s="230"/>
      <c r="D7" s="147">
        <f>SUM(B7/100)*C7</f>
        <v>0</v>
      </c>
      <c r="E7" s="230"/>
      <c r="F7" s="147">
        <f>SUM(B7/100)*E7</f>
        <v>0</v>
      </c>
      <c r="G7" s="126"/>
      <c r="H7" s="126"/>
      <c r="I7" s="126"/>
      <c r="J7" s="126"/>
      <c r="K7" s="126"/>
      <c r="L7" s="232">
        <f>SUM(G7:K7)</f>
        <v>0</v>
      </c>
    </row>
    <row r="8" spans="1:12" s="37" customFormat="1" ht="14.25" customHeight="1">
      <c r="A8" s="132"/>
      <c r="B8" s="147"/>
      <c r="C8" s="230"/>
      <c r="D8" s="147">
        <f>SUM(B8/100)*C8</f>
        <v>0</v>
      </c>
      <c r="E8" s="230"/>
      <c r="F8" s="147">
        <f>SUM(B8/100)*E8</f>
        <v>0</v>
      </c>
      <c r="G8" s="126"/>
      <c r="H8" s="126"/>
      <c r="I8" s="126"/>
      <c r="J8" s="126"/>
      <c r="K8" s="126"/>
      <c r="L8" s="233">
        <f>SUM(G8:K8)</f>
        <v>0</v>
      </c>
    </row>
    <row r="9" spans="1:12" s="37" customFormat="1" ht="14.25" customHeight="1" thickBot="1">
      <c r="A9" s="133"/>
      <c r="B9" s="147"/>
      <c r="C9" s="234"/>
      <c r="D9" s="147"/>
      <c r="E9" s="234"/>
      <c r="F9" s="147"/>
      <c r="G9" s="244"/>
      <c r="H9" s="244"/>
      <c r="I9" s="244"/>
      <c r="J9" s="244"/>
      <c r="K9" s="244"/>
      <c r="L9" s="236"/>
    </row>
    <row r="10" spans="1:12" ht="13.5" thickBot="1">
      <c r="A10" s="130" t="s">
        <v>31</v>
      </c>
      <c r="B10" s="245">
        <f>SUM(B7:B9)</f>
        <v>0</v>
      </c>
      <c r="C10" s="246"/>
      <c r="D10" s="247">
        <f>SUM(D7:D9)</f>
        <v>0</v>
      </c>
      <c r="E10" s="246"/>
      <c r="F10" s="247">
        <f aca="true" t="shared" si="0" ref="F10:K10">SUM(F7:F9)</f>
        <v>0</v>
      </c>
      <c r="G10" s="248">
        <f t="shared" si="0"/>
        <v>0</v>
      </c>
      <c r="H10" s="248">
        <f t="shared" si="0"/>
        <v>0</v>
      </c>
      <c r="I10" s="248">
        <f t="shared" si="0"/>
        <v>0</v>
      </c>
      <c r="J10" s="248">
        <f t="shared" si="0"/>
        <v>0</v>
      </c>
      <c r="K10" s="248">
        <f t="shared" si="0"/>
        <v>0</v>
      </c>
      <c r="L10" s="249">
        <f>SUM(G10:K10)</f>
        <v>0</v>
      </c>
    </row>
    <row r="11" spans="1:7" ht="12.75">
      <c r="A11" s="1"/>
      <c r="B11" s="1"/>
      <c r="C11" s="1"/>
      <c r="D11" s="1"/>
      <c r="E11" s="1"/>
      <c r="F11" s="1"/>
      <c r="G11" s="1"/>
    </row>
    <row r="12" ht="12.75">
      <c r="A12" s="116" t="s">
        <v>32</v>
      </c>
    </row>
    <row r="13" s="37" customFormat="1" ht="9">
      <c r="A13" s="259" t="s">
        <v>162</v>
      </c>
    </row>
    <row r="14" s="37" customFormat="1" ht="9">
      <c r="A14" s="313" t="s">
        <v>164</v>
      </c>
    </row>
    <row r="15" s="37" customFormat="1" ht="9">
      <c r="A15" s="259" t="s">
        <v>163</v>
      </c>
    </row>
    <row r="16" s="117" customFormat="1" ht="9.75" customHeight="1">
      <c r="A16" s="314" t="s">
        <v>165</v>
      </c>
    </row>
  </sheetData>
  <sheetProtection/>
  <mergeCells count="6">
    <mergeCell ref="L4:L6"/>
    <mergeCell ref="H5:J5"/>
    <mergeCell ref="K5:K6"/>
    <mergeCell ref="A2:L2"/>
    <mergeCell ref="G4:K4"/>
    <mergeCell ref="A1:L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ams</dc:creator>
  <cp:keywords/>
  <dc:description/>
  <cp:lastModifiedBy>Martina Zweiger</cp:lastModifiedBy>
  <cp:lastPrinted>2014-01-30T08:28:22Z</cp:lastPrinted>
  <dcterms:created xsi:type="dcterms:W3CDTF">1999-10-07T12:12:49Z</dcterms:created>
  <dcterms:modified xsi:type="dcterms:W3CDTF">2014-01-30T08:29:18Z</dcterms:modified>
  <cp:category/>
  <cp:version/>
  <cp:contentType/>
  <cp:contentStatus/>
</cp:coreProperties>
</file>