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1245" windowWidth="11505" windowHeight="11100" tabRatio="598" activeTab="8"/>
  </bookViews>
  <sheets>
    <sheet name="PA je Jahr" sheetId="1" r:id="rId1"/>
    <sheet name="PA " sheetId="2" r:id="rId2"/>
    <sheet name="SA" sheetId="3" r:id="rId3"/>
    <sheet name="GK" sheetId="4" r:id="rId4"/>
    <sheet name="Abf" sheetId="5" r:id="rId5"/>
    <sheet name="GS" sheetId="6" r:id="rId6"/>
    <sheet name="WG" sheetId="7" r:id="rId7"/>
    <sheet name="MD" sheetId="8" r:id="rId8"/>
    <sheet name="Gesamt" sheetId="9" r:id="rId9"/>
  </sheets>
  <definedNames>
    <definedName name="_xlnm.Print_Titles" localSheetId="2">'SA'!$2:$5</definedName>
  </definedNames>
  <calcPr fullCalcOnLoad="1"/>
</workbook>
</file>

<file path=xl/sharedStrings.xml><?xml version="1.0" encoding="utf-8"?>
<sst xmlns="http://schemas.openxmlformats.org/spreadsheetml/2006/main" count="279" uniqueCount="142">
  <si>
    <t>andere Fördergeber</t>
  </si>
  <si>
    <t>Heizkosten</t>
  </si>
  <si>
    <t>GWG</t>
  </si>
  <si>
    <t>Radio- und Fernsehgebühren</t>
  </si>
  <si>
    <t>Instandhaltung EDV</t>
  </si>
  <si>
    <t>Reinigung</t>
  </si>
  <si>
    <t>Reisespesen Weiterbildung</t>
  </si>
  <si>
    <t>Telefon, Internet</t>
  </si>
  <si>
    <t>Postgebühren</t>
  </si>
  <si>
    <t>Miete inkl. BK</t>
  </si>
  <si>
    <t>Büromaterial</t>
  </si>
  <si>
    <t>Lehrmaterial</t>
  </si>
  <si>
    <t>Öffentlichkeitsarbeit</t>
  </si>
  <si>
    <t>Honorarkräfte</t>
  </si>
  <si>
    <t>Zeitschriften u. sonst. Medien</t>
  </si>
  <si>
    <t>Fachliteratur</t>
  </si>
  <si>
    <t>Betriebsversicherungen</t>
  </si>
  <si>
    <t>Steuerberatungsaufwand</t>
  </si>
  <si>
    <t>Rechts- und Beratungsaufwand</t>
  </si>
  <si>
    <t>Weiterbildung</t>
  </si>
  <si>
    <t>Supervision</t>
  </si>
  <si>
    <t>Spesen des Geldverkehrs</t>
  </si>
  <si>
    <t>sonstiger Aufwand</t>
  </si>
  <si>
    <t>Eigenmittel
und
Spenden</t>
  </si>
  <si>
    <t>ZUSAMMENFASSUNG</t>
  </si>
  <si>
    <t>-</t>
  </si>
  <si>
    <t>=</t>
  </si>
  <si>
    <t>AMS XX</t>
  </si>
  <si>
    <t>Land XX</t>
  </si>
  <si>
    <t>Instandhaltung Gebäude</t>
  </si>
  <si>
    <t>Aufwandsposition</t>
  </si>
  <si>
    <t>Name</t>
  </si>
  <si>
    <t>wöchentl.
Normal-
arbeitszeit
(NA)</t>
  </si>
  <si>
    <t>SUMME gesamt:</t>
  </si>
  <si>
    <t>Abkürzungen:</t>
  </si>
  <si>
    <t>NA = wöchentliche Normalarbeitszeit</t>
  </si>
  <si>
    <t>Fahrtkosten der TeilnehmerInnen</t>
  </si>
  <si>
    <t>Gesamtaufwände</t>
  </si>
  <si>
    <t>AUFWÄNDE</t>
  </si>
  <si>
    <t>Summe Aufwände</t>
  </si>
  <si>
    <t>Gesamterträge ohne AMS</t>
  </si>
  <si>
    <t>PLANKALKULATION UND FINANZIERUNG</t>
  </si>
  <si>
    <t>Funktion im Projekt</t>
  </si>
  <si>
    <t>AfA</t>
  </si>
  <si>
    <t>Finanzierung</t>
  </si>
  <si>
    <t>Zwischensumme</t>
  </si>
  <si>
    <t>Gesamtaufwand</t>
  </si>
  <si>
    <t>BA = wöchentliches Beschäftigungsausmaß im Projekt</t>
  </si>
  <si>
    <t>Beantragte Förderung AMS</t>
  </si>
  <si>
    <t>Strom/Wasser</t>
  </si>
  <si>
    <t>Anteil des 
BA an der NA in
Prozent</t>
  </si>
  <si>
    <t>wöchentl. BA im Projekt in Stunden</t>
  </si>
  <si>
    <t>Anzahl der Projekt- monate im Jahr</t>
  </si>
  <si>
    <t>Gesamte AG-Lohnnebenkosten (inkl. 13/14 Monatsentgelt) in Prozent vom Bruttoentgelt</t>
  </si>
  <si>
    <t>Planbudget
200X</t>
  </si>
  <si>
    <t xml:space="preserve">Land XX </t>
  </si>
  <si>
    <t>Planbudget
200Y</t>
  </si>
  <si>
    <t>Planbudget
200Z</t>
  </si>
  <si>
    <t>Angewandter KV sowie Einstufung</t>
  </si>
  <si>
    <t>Kontroll- summe</t>
  </si>
  <si>
    <t>Sachgemeinkosten</t>
  </si>
  <si>
    <t>Summe Personalgemeinkosten</t>
  </si>
  <si>
    <t>Summe Sachgemeinkosten</t>
  </si>
  <si>
    <t xml:space="preserve">Personalgemeinkosten*) </t>
  </si>
  <si>
    <t>*) Dazu zählen beispielsweise anteilige Personalkosten für Geschäftsführung, anteilige Kosten für die zentrale Administration etc.</t>
  </si>
  <si>
    <t>Plan-Budget Gesamt</t>
  </si>
  <si>
    <t>Anteilige Gemein-kosten</t>
  </si>
  <si>
    <t>BS</t>
  </si>
  <si>
    <t>BS = Berechnungsschlüssel - im Falle von indirekten Kosten (Gemeinkosten) sind diese nach einem zu vereinbarenden Berechnungsschlüssel nachvollziehbar dem Projekt zuzuordnen.</t>
  </si>
  <si>
    <t xml:space="preserve">DIREKT ZURECHENBARER SACHAUFWAND UND DESSEN FINANZIERUNG 
FÜR GESAMTE PROJEKTLAUFZEIT </t>
  </si>
  <si>
    <t xml:space="preserve">DIREKT ZURECHENBARER PERSONALAUFWAND UND DESSEN FINANZIERUNG 
FÜR GESAMTE PROJEKTLAUFZEIT </t>
  </si>
  <si>
    <t xml:space="preserve">DIREKT ZURECHENBARER PERSONALAUFWAND FÜR ALLE ZIELGRUPPEN PRO JAHR </t>
  </si>
  <si>
    <t>AMS-Anteil in %</t>
  </si>
  <si>
    <t xml:space="preserve">Anspruch
gesamt </t>
  </si>
  <si>
    <t>AMS-Anteil = Aliquotierung nach Beschäftigungsmonaten in Förderverträgen mit dem Arbeitsmarktservice zu den gesamten Beschäftigungsmonaten des jeweiligen Dienstnehmers/der jeweiligen Dienstnehmerin</t>
  </si>
  <si>
    <t>Anspruch gesamt = Insgesamt gebührender Abfertigungsanspruch in Euro</t>
  </si>
  <si>
    <t>ANTEILIGE ABFERTIGUNGSANSPRÜCHE UND DEREN FINANZIERUNG FÜR GESAMTE PROJEKTLAUFZEIT (nur im Anlassfall)</t>
  </si>
  <si>
    <t>Wirtschaftsgut (über EUR 400,--)</t>
  </si>
  <si>
    <t>BEWEGLICHE WIRTSCHAFTSGÜTER ZUR EINRICHTUNG UND AUSSTATTUNG DER BERATUNGSSTELLE UND DEREN FINANZIERUNG FÜR GESAMTE PROJEKTLAUFZEIT  
(nur im Anlassfall)</t>
  </si>
  <si>
    <t>Aufwand laufende Beratungs- und Betreuungsleistung</t>
  </si>
  <si>
    <t>Personalaufwand</t>
  </si>
  <si>
    <t xml:space="preserve">Sachaufwand </t>
  </si>
  <si>
    <t>Gemeinkosten</t>
  </si>
  <si>
    <t>GESAMT</t>
  </si>
  <si>
    <t>Aufwände</t>
  </si>
  <si>
    <t>FINANZIERUNG</t>
  </si>
  <si>
    <t xml:space="preserve"> </t>
  </si>
  <si>
    <t>Errechnetes Brutto/Bruttoentgelt pro Monat in EUR</t>
  </si>
  <si>
    <t>GEMEINKOSTEN (indirekt zuordenbarer Personal- und Sachaufwand) 
UND DEREN FINANZIERUNG FÜR GESAMTE PROJEKTLAUFZEIT</t>
  </si>
  <si>
    <t>% AMS-KundInnen</t>
  </si>
  <si>
    <t>Planbudget AMS-KundInnen</t>
  </si>
  <si>
    <t>% Nicht-AMS-KundInnen</t>
  </si>
  <si>
    <t>Planbudget Nicht-AMS-KundInnen</t>
  </si>
  <si>
    <t>% AMS-KundInnen =  Anteil der Personen mit AMS-Vormerkung oder Anzahl der geplanten Stunden oder Leistungstage für Personen mit AMS-Vormerkung am Gesamtprojekt in Prozent</t>
  </si>
  <si>
    <t>% Nicht-AMS-KundInnen = Anteil an Personen ohne AMS-Vormerkung oder Anzahl der geplanten Stunden oder Leistungstage für Personen ohne AMS-Vormerkung am Gesamtprojekt in Prozent</t>
  </si>
  <si>
    <t xml:space="preserve">Planbudget  
Nicht-AMS-KundInnen </t>
  </si>
  <si>
    <t xml:space="preserve">Planbudget Nicht-AMS-KundInnen 
</t>
  </si>
  <si>
    <t>AMS-KundInnen</t>
  </si>
  <si>
    <t>Nicht-AMS-KundInnen</t>
  </si>
  <si>
    <t>Personalaufwand (vom Förderwerber einzutragen)</t>
  </si>
  <si>
    <t>Sachaufwand (vom Förderwerber einzutragen)</t>
  </si>
  <si>
    <t>Gemeinkosten (vom Förderwerber einzutragen)</t>
  </si>
  <si>
    <t xml:space="preserve">SUMME </t>
  </si>
  <si>
    <t>Kontrollberechung  10%-Klausel</t>
  </si>
  <si>
    <t>GF</t>
  </si>
  <si>
    <t>RW</t>
  </si>
  <si>
    <t>Bruttoentgelt in Euro pro Monat</t>
  </si>
  <si>
    <t>Eigenmittel/Spenden</t>
  </si>
  <si>
    <t>Im Falle von allfälligen unterjährigen Veränderungen, wie z.B. Vorrückungen, Veränderungen des Beschäftigungsausmaßes im Projekt etc. sind entsprechende Durchschnittswerte zu bilden und in die Zeile der jeweiligen Person einzutragen. Die detaillierten Darstellung der Berechnung ist in Form eines zu erstellenden Zusatzblattes dem Finanzplan beizulegen.</t>
  </si>
  <si>
    <t>Personalaufwand Jahr 20XX</t>
  </si>
  <si>
    <t>Personalaufwand Jahr 20YY</t>
  </si>
  <si>
    <t>Personalaufwand Jahr 20ZZ</t>
  </si>
  <si>
    <t>Planbudget  
20XX - 20ZZ</t>
  </si>
  <si>
    <t>Planbugdet Nicht-AMS-KundInnen = Planbudget für Personen ohne AMS-Vormerkung 20xX - 20ZZ</t>
  </si>
  <si>
    <t>Planbudget 
20XX - 20ZZ</t>
  </si>
  <si>
    <t>Planbugdet Nicht-AMS-KundInnen = Planbudget für Personen ohne AMS-Vormerkung 20XX - 20ZZ</t>
  </si>
  <si>
    <t>Planbugdet AMS-KundInnen = Planbudget  für Personen mit AMS-Vormerkung + alle Erstgespräche  20XX - 20ZZ</t>
  </si>
  <si>
    <t>Planbudget 20XX - 20ZZ = AMS-Anteil am gebührenden Abfertigungsanspruch in Euro</t>
  </si>
  <si>
    <t>In den Spalten "Finanzierung" ist die Ausfinanzierung des gesamten Abfertigungsanspruches darzustellen. Der Wert Planbudget 20XX-20ZZ ist der AMS-Finanzierung zuzuordnen.</t>
  </si>
  <si>
    <t>In den Spalten "Finanzierung" ist die Ausfinanzierung des gesamten Sozialgütesiegels darzustellen. Der Wert Planbudget 20XX-20ZZ ist der AMS-Finanzierung zuzuordnen.</t>
  </si>
  <si>
    <t>Landesnetzwerk</t>
  </si>
  <si>
    <t xml:space="preserve">SOZIALGÜTESIEGEL UND DESSEN FINANZIERUNG FÜR DIE GESAMTE PROJEKTLAUFZEIT </t>
  </si>
  <si>
    <r>
      <t>Beantragte AMS Förderung für</t>
    </r>
    <r>
      <rPr>
        <u val="single"/>
        <sz val="8"/>
        <rFont val="Arial"/>
        <family val="2"/>
      </rPr>
      <t xml:space="preserve"> Personen mit AMS-Vormerkung + aller Erstgespräche</t>
    </r>
    <r>
      <rPr>
        <sz val="8"/>
        <rFont val="Arial"/>
        <family val="2"/>
      </rPr>
      <t xml:space="preserve"> für Aufwand laufende Beratungs- und Betreuungsleistung (ohne Abfertigung &amp; Wirtschaftsgüter &amp; Sozialgütesiegel) </t>
    </r>
  </si>
  <si>
    <t>Aufwand Sozialgütesiegel*</t>
  </si>
  <si>
    <r>
      <t xml:space="preserve">ACHTUNG: </t>
    </r>
    <r>
      <rPr>
        <sz val="8"/>
        <rFont val="Arial"/>
        <family val="2"/>
      </rPr>
      <t>In Abweichung des Grundsatzes wonach Beratungs- und Betreuungsleistungen für Personen ohne Vormerkung (über das Erstgespräch hinausgehend) von anderen Stellen zu finanzieren sind, können bis zu 10% der AMS-Förderung für Personen ohne AMS-Vormerkung (über das Erstgespräch hinausgehend) verwendet werden.</t>
    </r>
  </si>
  <si>
    <t>Gütesiegel</t>
  </si>
  <si>
    <t>Ab einer AMS-Bewilligungssumme von EUR 250.000,- wird die Finanzierung zur Gänze durch das AMS gefördert.</t>
  </si>
  <si>
    <t xml:space="preserve">Bis zu einer AMS-Bewilligungssumme von EUR 250.000,- werden zwei Drittel der Kosten vom AMS übernommen, ein Drittel vom bdv austria und dem jeweiligen Landesnetzwerk. </t>
  </si>
  <si>
    <t>Abfertigungsansprüche*</t>
  </si>
  <si>
    <t>Aufwand Wirtschaftsgüter*</t>
  </si>
  <si>
    <r>
      <t>Berechnete max. mögliche</t>
    </r>
    <r>
      <rPr>
        <u val="single"/>
        <sz val="8"/>
        <rFont val="Arial"/>
        <family val="2"/>
      </rPr>
      <t xml:space="preserve"> AMS-Förderung für Personen ohne AMS-Vormerkung</t>
    </r>
  </si>
  <si>
    <t>BEITRÄGE FÜR DIE MITGLIEDSCHAFT BEI DACHVERBÄNDEN (nur im Anlassfall)</t>
  </si>
  <si>
    <t>Beitrag</t>
  </si>
  <si>
    <t>arbeit plus</t>
  </si>
  <si>
    <t>Mitgliedsbeiträge Dachverbände*</t>
  </si>
  <si>
    <t>In den Spalten "Finanzierung" ist die Ausfinanzierung der gesamten Dachverbandsumlage darzustellen. Der Wert Planbudget 20XX-20ZZ ist der AMS-Finanzierung zuzuordnen.</t>
  </si>
  <si>
    <r>
      <t xml:space="preserve">* Im Falle eines </t>
    </r>
    <r>
      <rPr>
        <b/>
        <sz val="8"/>
        <rFont val="Arial"/>
        <family val="2"/>
      </rPr>
      <t>BBE-Auswahlverfahrens mit Wettbewerb</t>
    </r>
    <r>
      <rPr>
        <sz val="8"/>
        <rFont val="Arial"/>
        <family val="2"/>
      </rPr>
      <t xml:space="preserve"> werden  Förderungen von Abfertigungszahlungen,  Förderungen für die Anschaffung von Wirtschaftsgütern, die Förderung des Sozialgütesiegels und die  Förderung der Beiträge für die Mitgliedschaft bei ankerkannten Dachverbänden bei der vergleichenden Bewertung der Kosten nicht berücksichtigt. </t>
    </r>
  </si>
  <si>
    <t>Bankverbindung</t>
  </si>
  <si>
    <t>Geldinstitut:</t>
  </si>
  <si>
    <t>BIC:</t>
  </si>
  <si>
    <t>IBAN:</t>
  </si>
  <si>
    <t>lautend auf:</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</si>
</sst>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00000"/>
    <numFmt numFmtId="193" formatCode="0\1\30"/>
    <numFmt numFmtId="194" formatCode="0\2"/>
    <numFmt numFmtId="195" formatCode="0.0"/>
    <numFmt numFmtId="196" formatCode="0.0%"/>
    <numFmt numFmtId="197" formatCode="0.000%"/>
    <numFmt numFmtId="198" formatCode="0.0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_D_M"/>
    <numFmt numFmtId="208" formatCode="_-[$€-2]\ * #,##0.00_-;\-[$€-2]\ * #,##0.00_-;_-[$€-2]\ * &quot;-&quot;??_-;_-@_-"/>
    <numFmt numFmtId="209" formatCode="&quot;Ja&quot;;&quot;Ja&quot;;&quot;Nein&quot;"/>
    <numFmt numFmtId="210" formatCode="&quot;Wahr&quot;;&quot;Wahr&quot;;&quot;Falsch&quot;"/>
    <numFmt numFmtId="211" formatCode="&quot;Ein&quot;;&quot;Ein&quot;;&quot;Aus&quot;"/>
    <numFmt numFmtId="212" formatCode="[$€-2]\ #,##0.00_);[Red]\([$€-2]\ #,##0.00\)"/>
    <numFmt numFmtId="213" formatCode="&quot;€&quot;\ #,##0.00"/>
  </numFmts>
  <fonts count="61">
    <font>
      <sz val="10"/>
      <name val="Arial"/>
      <family val="0"/>
    </font>
    <font>
      <sz val="8"/>
      <name val="Arial"/>
      <family val="2"/>
    </font>
    <font>
      <b/>
      <sz val="8"/>
      <name val="Arial"/>
      <family val="2"/>
    </font>
    <font>
      <b/>
      <i/>
      <sz val="10"/>
      <name val="Arial"/>
      <family val="2"/>
    </font>
    <font>
      <b/>
      <sz val="10"/>
      <name val="Arial"/>
      <family val="2"/>
    </font>
    <font>
      <b/>
      <sz val="9"/>
      <name val="Arial"/>
      <family val="2"/>
    </font>
    <font>
      <i/>
      <sz val="10"/>
      <name val="Arial"/>
      <family val="2"/>
    </font>
    <font>
      <i/>
      <sz val="8"/>
      <name val="Arial"/>
      <family val="2"/>
    </font>
    <font>
      <sz val="7"/>
      <name val="Arial"/>
      <family val="2"/>
    </font>
    <font>
      <b/>
      <i/>
      <sz val="8"/>
      <name val="Arial"/>
      <family val="2"/>
    </font>
    <font>
      <u val="single"/>
      <sz val="10"/>
      <color indexed="12"/>
      <name val="Arial"/>
      <family val="2"/>
    </font>
    <font>
      <u val="single"/>
      <sz val="10"/>
      <color indexed="36"/>
      <name val="Arial"/>
      <family val="2"/>
    </font>
    <font>
      <sz val="9"/>
      <name val="AMS"/>
      <family val="2"/>
    </font>
    <font>
      <sz val="8"/>
      <name val="AMS"/>
      <family val="2"/>
    </font>
    <font>
      <b/>
      <sz val="14"/>
      <name val="Arial"/>
      <family val="2"/>
    </font>
    <font>
      <sz val="14"/>
      <name val="Arial"/>
      <family val="2"/>
    </font>
    <font>
      <b/>
      <i/>
      <sz val="14"/>
      <name val="Arial"/>
      <family val="2"/>
    </font>
    <font>
      <b/>
      <i/>
      <sz val="11"/>
      <name val="Arial"/>
      <family val="2"/>
    </font>
    <font>
      <sz val="11"/>
      <name val="Arial"/>
      <family val="2"/>
    </font>
    <font>
      <b/>
      <i/>
      <sz val="11"/>
      <name val="AMS"/>
      <family val="2"/>
    </font>
    <font>
      <b/>
      <sz val="7"/>
      <name val="Arial"/>
      <family val="2"/>
    </font>
    <font>
      <sz val="7"/>
      <name val="AMS"/>
      <family val="2"/>
    </font>
    <font>
      <sz val="9"/>
      <name val="Arial"/>
      <family val="2"/>
    </font>
    <font>
      <i/>
      <sz val="7"/>
      <name val="Arial"/>
      <family val="2"/>
    </font>
    <font>
      <b/>
      <i/>
      <sz val="9"/>
      <name val="Arial"/>
      <family val="2"/>
    </font>
    <font>
      <i/>
      <sz val="9"/>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2"/>
        <bgColor indexed="64"/>
      </patternFill>
    </fill>
    <fill>
      <patternFill patternType="mediumGray">
        <fgColor indexed="9"/>
        <bgColor indexed="22"/>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medium"/>
      <top style="thin"/>
      <bottom style="medium"/>
    </border>
    <border>
      <left style="thin"/>
      <right style="medium"/>
      <top style="medium"/>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style="double"/>
      <top style="medium"/>
      <bottom style="thin"/>
    </border>
    <border>
      <left style="thin"/>
      <right style="double"/>
      <top>
        <color indexed="63"/>
      </top>
      <bottom>
        <color indexed="63"/>
      </bottom>
    </border>
    <border>
      <left style="medium"/>
      <right style="double"/>
      <top style="thin"/>
      <bottom style="thin"/>
    </border>
    <border>
      <left style="thin"/>
      <right style="double"/>
      <top style="thin"/>
      <bottom style="thin"/>
    </border>
    <border>
      <left style="thin"/>
      <right style="double"/>
      <top style="thin"/>
      <bottom style="medium"/>
    </border>
    <border>
      <left style="thin"/>
      <right style="thin"/>
      <top>
        <color indexed="63"/>
      </top>
      <bottom style="thin"/>
    </border>
    <border>
      <left style="medium"/>
      <right style="thin"/>
      <top style="thin"/>
      <bottom style="medium"/>
    </border>
    <border>
      <left>
        <color indexed="63"/>
      </left>
      <right style="thin"/>
      <top style="thin"/>
      <bottom style="medium"/>
    </border>
    <border>
      <left>
        <color indexed="63"/>
      </left>
      <right style="thin"/>
      <top>
        <color indexed="63"/>
      </top>
      <bottom>
        <color indexed="63"/>
      </bottom>
    </border>
    <border>
      <left style="thin"/>
      <right style="medium"/>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style="medium"/>
      <right style="medium"/>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style="thin"/>
      <top style="thin"/>
      <bottom style="medium"/>
    </border>
    <border>
      <left style="medium"/>
      <right>
        <color indexed="63"/>
      </right>
      <top style="medium"/>
      <bottom style="medium"/>
    </border>
    <border>
      <left style="medium"/>
      <right>
        <color indexed="63"/>
      </right>
      <top style="thin"/>
      <bottom style="medium"/>
    </border>
    <border>
      <left style="medium"/>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color indexed="53"/>
      </left>
      <right/>
      <top style="thin">
        <color indexed="53"/>
      </top>
      <bottom style="thin">
        <color indexed="53"/>
      </bottom>
    </border>
    <border>
      <left/>
      <right style="thin">
        <color indexed="53"/>
      </right>
      <top style="thin">
        <color indexed="53"/>
      </top>
      <bottom style="thin">
        <color indexed="5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color indexed="63"/>
      </left>
      <right>
        <color indexed="63"/>
      </right>
      <top style="thin"/>
      <bottom style="medium"/>
    </border>
    <border>
      <left style="medium"/>
      <right style="double"/>
      <top style="medium"/>
      <bottom>
        <color indexed="63"/>
      </bottom>
    </border>
    <border>
      <left style="medium"/>
      <right style="double"/>
      <top>
        <color indexed="63"/>
      </top>
      <bottom style="medium"/>
    </border>
    <border>
      <left style="double"/>
      <right style="medium"/>
      <top style="medium"/>
      <bottom>
        <color indexed="63"/>
      </bottom>
    </border>
    <border>
      <left style="double"/>
      <right style="medium"/>
      <top>
        <color indexed="63"/>
      </top>
      <bottom style="medium"/>
    </border>
    <border>
      <left>
        <color indexed="63"/>
      </left>
      <right style="double"/>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11" fillId="0" borderId="0" applyNumberFormat="0" applyFill="0" applyBorder="0" applyAlignment="0" applyProtection="0"/>
    <xf numFmtId="177"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10" fillId="0" borderId="0" applyNumberFormat="0" applyFill="0" applyBorder="0" applyAlignment="0" applyProtection="0"/>
    <xf numFmtId="179"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7">
    <xf numFmtId="0" fontId="0" fillId="0" borderId="0" xfId="0"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0" fillId="0" borderId="0" xfId="0" applyBorder="1" applyAlignment="1" applyProtection="1">
      <alignment vertical="center"/>
      <protection locked="0"/>
    </xf>
    <xf numFmtId="49" fontId="6" fillId="0" borderId="11"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 fontId="2" fillId="0" borderId="0" xfId="0" applyNumberFormat="1" applyFont="1" applyFill="1" applyBorder="1" applyAlignment="1" applyProtection="1">
      <alignment vertical="center"/>
      <protection/>
    </xf>
    <xf numFmtId="0" fontId="9" fillId="0" borderId="12" xfId="0" applyFont="1" applyFill="1" applyBorder="1" applyAlignment="1">
      <alignment vertical="center"/>
    </xf>
    <xf numFmtId="0" fontId="6"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 fontId="7" fillId="0" borderId="16" xfId="0" applyNumberFormat="1" applyFont="1" applyBorder="1" applyAlignment="1" applyProtection="1">
      <alignment vertical="center"/>
      <protection locked="0"/>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 fontId="2" fillId="0" borderId="17"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 fontId="1" fillId="0" borderId="0" xfId="0" applyNumberFormat="1" applyFont="1" applyFill="1" applyBorder="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horizontal="center" vertical="center" wrapText="1"/>
    </xf>
    <xf numFmtId="0" fontId="6" fillId="0" borderId="18" xfId="0" applyFont="1" applyBorder="1" applyAlignment="1">
      <alignment vertical="center"/>
    </xf>
    <xf numFmtId="0" fontId="4" fillId="0" borderId="0" xfId="0" applyFont="1" applyAlignment="1">
      <alignment vertical="center"/>
    </xf>
    <xf numFmtId="0" fontId="7" fillId="0" borderId="0" xfId="0" applyNumberFormat="1"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4" fontId="7" fillId="0" borderId="21" xfId="0" applyNumberFormat="1" applyFont="1" applyFill="1" applyBorder="1" applyAlignment="1">
      <alignment vertical="center"/>
    </xf>
    <xf numFmtId="4" fontId="7" fillId="0" borderId="22" xfId="0" applyNumberFormat="1" applyFont="1" applyFill="1" applyBorder="1" applyAlignment="1">
      <alignment vertical="center"/>
    </xf>
    <xf numFmtId="4" fontId="7" fillId="0" borderId="14" xfId="0" applyNumberFormat="1" applyFont="1" applyFill="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4" fontId="7" fillId="0" borderId="25" xfId="0" applyNumberFormat="1" applyFont="1" applyFill="1" applyBorder="1" applyAlignment="1">
      <alignment vertical="center"/>
    </xf>
    <xf numFmtId="4" fontId="7" fillId="0" borderId="26" xfId="0" applyNumberFormat="1" applyFont="1" applyFill="1" applyBorder="1" applyAlignment="1">
      <alignment vertical="center"/>
    </xf>
    <xf numFmtId="4" fontId="7" fillId="0" borderId="27" xfId="0" applyNumberFormat="1" applyFont="1" applyFill="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4" fontId="7" fillId="0" borderId="28" xfId="0" applyNumberFormat="1" applyFont="1" applyFill="1" applyBorder="1" applyAlignment="1">
      <alignment vertical="center"/>
    </xf>
    <xf numFmtId="4" fontId="2" fillId="33" borderId="27" xfId="0" applyNumberFormat="1" applyFont="1" applyFill="1" applyBorder="1" applyAlignment="1">
      <alignment vertical="center"/>
    </xf>
    <xf numFmtId="4" fontId="2" fillId="33" borderId="28" xfId="0" applyNumberFormat="1" applyFont="1" applyFill="1" applyBorder="1" applyAlignment="1">
      <alignment vertical="center"/>
    </xf>
    <xf numFmtId="0" fontId="2" fillId="0" borderId="13" xfId="0" applyFont="1" applyBorder="1" applyAlignment="1">
      <alignment vertical="center"/>
    </xf>
    <xf numFmtId="0" fontId="1" fillId="0" borderId="18" xfId="0" applyFont="1" applyBorder="1" applyAlignment="1">
      <alignment vertical="center"/>
    </xf>
    <xf numFmtId="49" fontId="7" fillId="0" borderId="0" xfId="0" applyNumberFormat="1" applyFont="1" applyBorder="1" applyAlignment="1">
      <alignment horizontal="center" vertical="center"/>
    </xf>
    <xf numFmtId="4" fontId="7" fillId="0" borderId="27" xfId="0" applyNumberFormat="1" applyFont="1" applyFill="1" applyBorder="1" applyAlignment="1" applyProtection="1">
      <alignment vertical="center"/>
      <protection/>
    </xf>
    <xf numFmtId="4" fontId="7" fillId="0" borderId="28" xfId="0" applyNumberFormat="1" applyFont="1" applyFill="1" applyBorder="1" applyAlignment="1" applyProtection="1">
      <alignment vertical="center"/>
      <protection/>
    </xf>
    <xf numFmtId="49" fontId="2" fillId="0" borderId="0" xfId="0" applyNumberFormat="1" applyFont="1" applyBorder="1" applyAlignment="1">
      <alignment horizontal="center" vertical="center"/>
    </xf>
    <xf numFmtId="4" fontId="2" fillId="33" borderId="29" xfId="0" applyNumberFormat="1" applyFont="1" applyFill="1" applyBorder="1" applyAlignment="1" applyProtection="1">
      <alignment vertical="center"/>
      <protection/>
    </xf>
    <xf numFmtId="4" fontId="2" fillId="33" borderId="16" xfId="0" applyNumberFormat="1" applyFont="1" applyFill="1" applyBorder="1" applyAlignment="1" applyProtection="1">
      <alignment vertical="center"/>
      <protection/>
    </xf>
    <xf numFmtId="49" fontId="1" fillId="0" borderId="0" xfId="0" applyNumberFormat="1" applyFont="1" applyBorder="1" applyAlignment="1">
      <alignment horizontal="center" vertical="center"/>
    </xf>
    <xf numFmtId="4" fontId="2" fillId="33" borderId="30" xfId="0" applyNumberFormat="1" applyFont="1" applyFill="1" applyBorder="1" applyAlignment="1" applyProtection="1">
      <alignment vertical="center"/>
      <protection/>
    </xf>
    <xf numFmtId="4" fontId="2" fillId="33" borderId="31" xfId="0" applyNumberFormat="1" applyFont="1" applyFill="1" applyBorder="1" applyAlignment="1" applyProtection="1">
      <alignment vertical="center"/>
      <protection/>
    </xf>
    <xf numFmtId="49" fontId="22" fillId="0" borderId="0" xfId="0" applyNumberFormat="1" applyFont="1" applyBorder="1" applyAlignment="1">
      <alignment horizontal="center" vertical="center"/>
    </xf>
    <xf numFmtId="0" fontId="22"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 fontId="25" fillId="0" borderId="22" xfId="0" applyNumberFormat="1" applyFont="1" applyFill="1" applyBorder="1" applyAlignment="1" applyProtection="1">
      <alignment vertical="center"/>
      <protection/>
    </xf>
    <xf numFmtId="4" fontId="25" fillId="0" borderId="28" xfId="0" applyNumberFormat="1" applyFont="1" applyFill="1" applyBorder="1" applyAlignment="1" applyProtection="1">
      <alignment vertical="center"/>
      <protection/>
    </xf>
    <xf numFmtId="4" fontId="5" fillId="33" borderId="16" xfId="0" applyNumberFormat="1" applyFont="1" applyFill="1" applyBorder="1" applyAlignment="1" applyProtection="1">
      <alignment vertical="center"/>
      <protection/>
    </xf>
    <xf numFmtId="4" fontId="7" fillId="0" borderId="21" xfId="0" applyNumberFormat="1" applyFont="1" applyFill="1" applyBorder="1" applyAlignment="1" applyProtection="1">
      <alignment vertical="center"/>
      <protection/>
    </xf>
    <xf numFmtId="4" fontId="7" fillId="0" borderId="22" xfId="0" applyNumberFormat="1" applyFont="1" applyFill="1" applyBorder="1" applyAlignment="1" applyProtection="1">
      <alignment vertical="center"/>
      <protection/>
    </xf>
    <xf numFmtId="4" fontId="2" fillId="34" borderId="16" xfId="0" applyNumberFormat="1" applyFont="1" applyFill="1" applyBorder="1" applyAlignment="1" applyProtection="1">
      <alignment vertical="center"/>
      <protection/>
    </xf>
    <xf numFmtId="4" fontId="7" fillId="0" borderId="32" xfId="0" applyNumberFormat="1" applyFont="1" applyFill="1" applyBorder="1" applyAlignment="1">
      <alignment vertical="center"/>
    </xf>
    <xf numFmtId="4" fontId="7" fillId="0" borderId="33" xfId="0" applyNumberFormat="1" applyFont="1" applyFill="1" applyBorder="1" applyAlignment="1">
      <alignment vertical="center"/>
    </xf>
    <xf numFmtId="4" fontId="7" fillId="0" borderId="34" xfId="0" applyNumberFormat="1" applyFont="1" applyFill="1" applyBorder="1" applyAlignment="1">
      <alignment vertical="center"/>
    </xf>
    <xf numFmtId="4" fontId="2" fillId="33" borderId="33" xfId="0" applyNumberFormat="1" applyFont="1" applyFill="1" applyBorder="1" applyAlignment="1">
      <alignment vertical="center"/>
    </xf>
    <xf numFmtId="4" fontId="7" fillId="0" borderId="33" xfId="0" applyNumberFormat="1" applyFont="1" applyFill="1" applyBorder="1" applyAlignment="1" applyProtection="1">
      <alignment vertical="center"/>
      <protection/>
    </xf>
    <xf numFmtId="4" fontId="7" fillId="0" borderId="35" xfId="0" applyNumberFormat="1" applyFont="1" applyFill="1" applyBorder="1" applyAlignment="1">
      <alignment vertical="center"/>
    </xf>
    <xf numFmtId="4" fontId="7" fillId="0" borderId="36" xfId="0" applyNumberFormat="1" applyFont="1" applyFill="1" applyBorder="1" applyAlignment="1">
      <alignment vertical="center"/>
    </xf>
    <xf numFmtId="4" fontId="7" fillId="0" borderId="37" xfId="0" applyNumberFormat="1" applyFont="1" applyFill="1" applyBorder="1" applyAlignment="1">
      <alignment vertical="center"/>
    </xf>
    <xf numFmtId="4" fontId="2" fillId="33" borderId="38" xfId="0" applyNumberFormat="1" applyFont="1" applyFill="1" applyBorder="1" applyAlignment="1">
      <alignment vertical="center"/>
    </xf>
    <xf numFmtId="4" fontId="7" fillId="0" borderId="38" xfId="0" applyNumberFormat="1" applyFont="1" applyFill="1" applyBorder="1" applyAlignment="1" applyProtection="1">
      <alignment vertical="center"/>
      <protection/>
    </xf>
    <xf numFmtId="4" fontId="2" fillId="33" borderId="39" xfId="0" applyNumberFormat="1" applyFont="1" applyFill="1" applyBorder="1" applyAlignment="1" applyProtection="1">
      <alignment vertical="center"/>
      <protection/>
    </xf>
    <xf numFmtId="2" fontId="2" fillId="0" borderId="10" xfId="0" applyNumberFormat="1" applyFont="1" applyFill="1" applyBorder="1" applyAlignment="1">
      <alignment vertical="center"/>
    </xf>
    <xf numFmtId="4" fontId="7" fillId="0" borderId="38" xfId="0" applyNumberFormat="1" applyFont="1" applyFill="1" applyBorder="1" applyAlignment="1">
      <alignment vertical="center"/>
    </xf>
    <xf numFmtId="4" fontId="20" fillId="0" borderId="10" xfId="0" applyNumberFormat="1" applyFont="1" applyFill="1" applyBorder="1" applyAlignment="1">
      <alignment vertical="center"/>
    </xf>
    <xf numFmtId="0" fontId="8" fillId="0" borderId="0" xfId="0" applyFont="1" applyFill="1" applyBorder="1" applyAlignment="1">
      <alignment vertical="center" wrapText="1"/>
    </xf>
    <xf numFmtId="4" fontId="20" fillId="0" borderId="0" xfId="0" applyNumberFormat="1" applyFont="1" applyFill="1" applyBorder="1" applyAlignment="1">
      <alignment vertical="center"/>
    </xf>
    <xf numFmtId="4" fontId="2" fillId="0" borderId="10" xfId="0" applyNumberFormat="1" applyFont="1" applyFill="1" applyBorder="1" applyAlignment="1">
      <alignment vertical="center"/>
    </xf>
    <xf numFmtId="4" fontId="8" fillId="0" borderId="40" xfId="0" applyNumberFormat="1"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4" fontId="8" fillId="0" borderId="26" xfId="0" applyNumberFormat="1" applyFont="1" applyFill="1" applyBorder="1" applyAlignment="1">
      <alignment horizontal="right" vertical="center"/>
    </xf>
    <xf numFmtId="4" fontId="7" fillId="0" borderId="28" xfId="0" applyNumberFormat="1" applyFont="1" applyFill="1" applyBorder="1" applyAlignment="1">
      <alignment horizontal="center" vertical="center"/>
    </xf>
    <xf numFmtId="4" fontId="7" fillId="0" borderId="29" xfId="0" applyNumberFormat="1" applyFont="1" applyBorder="1" applyAlignment="1" applyProtection="1">
      <alignment horizontal="right" vertical="center"/>
      <protection locked="0"/>
    </xf>
    <xf numFmtId="4" fontId="7" fillId="0" borderId="27" xfId="0" applyNumberFormat="1" applyFont="1" applyFill="1" applyBorder="1" applyAlignment="1">
      <alignment horizontal="right" vertical="center"/>
    </xf>
    <xf numFmtId="0" fontId="8" fillId="0" borderId="41" xfId="0" applyFont="1" applyFill="1" applyBorder="1" applyAlignment="1" applyProtection="1">
      <alignment vertical="center"/>
      <protection locked="0"/>
    </xf>
    <xf numFmtId="0" fontId="8" fillId="0" borderId="42"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4" fontId="2" fillId="33" borderId="28" xfId="0" applyNumberFormat="1" applyFont="1" applyFill="1" applyBorder="1" applyAlignment="1">
      <alignment horizontal="right" vertical="center"/>
    </xf>
    <xf numFmtId="0" fontId="9" fillId="0" borderId="0" xfId="0" applyFont="1" applyFill="1" applyBorder="1" applyAlignment="1">
      <alignment vertical="center"/>
    </xf>
    <xf numFmtId="4" fontId="7" fillId="0" borderId="44" xfId="0" applyNumberFormat="1" applyFont="1" applyFill="1" applyBorder="1" applyAlignment="1" applyProtection="1">
      <alignment vertical="center"/>
      <protection/>
    </xf>
    <xf numFmtId="4" fontId="7" fillId="0" borderId="45" xfId="0" applyNumberFormat="1" applyFont="1" applyFill="1" applyBorder="1" applyAlignment="1" applyProtection="1">
      <alignment vertical="center"/>
      <protection/>
    </xf>
    <xf numFmtId="4" fontId="7" fillId="0" borderId="46" xfId="0" applyNumberFormat="1" applyFont="1" applyFill="1" applyBorder="1" applyAlignment="1" applyProtection="1">
      <alignment vertical="center"/>
      <protection/>
    </xf>
    <xf numFmtId="4" fontId="2" fillId="33" borderId="47" xfId="0" applyNumberFormat="1" applyFont="1" applyFill="1" applyBorder="1" applyAlignment="1" applyProtection="1">
      <alignment vertical="center"/>
      <protection/>
    </xf>
    <xf numFmtId="4" fontId="2" fillId="34" borderId="10" xfId="0" applyNumberFormat="1" applyFont="1" applyFill="1" applyBorder="1" applyAlignment="1">
      <alignment vertical="center"/>
    </xf>
    <xf numFmtId="0" fontId="0" fillId="0" borderId="0" xfId="0" applyAlignment="1">
      <alignment vertical="center"/>
    </xf>
    <xf numFmtId="49" fontId="0" fillId="0" borderId="0" xfId="0" applyNumberFormat="1" applyBorder="1" applyAlignment="1">
      <alignment horizontal="center" vertical="center"/>
    </xf>
    <xf numFmtId="0" fontId="0" fillId="0" borderId="0" xfId="0" applyBorder="1" applyAlignment="1">
      <alignment vertical="center"/>
    </xf>
    <xf numFmtId="0" fontId="22" fillId="0" borderId="0" xfId="0" applyFont="1" applyAlignment="1">
      <alignment vertical="center"/>
    </xf>
    <xf numFmtId="0" fontId="24" fillId="0" borderId="0" xfId="0" applyFont="1" applyAlignment="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1" fillId="0" borderId="0" xfId="0" applyFont="1" applyAlignment="1">
      <alignment vertical="center"/>
    </xf>
    <xf numFmtId="4" fontId="1" fillId="0" borderId="0" xfId="0" applyNumberFormat="1"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5" fillId="0" borderId="0" xfId="0" applyFont="1" applyBorder="1" applyAlignment="1">
      <alignment vertical="center"/>
    </xf>
    <xf numFmtId="0" fontId="22" fillId="0" borderId="48" xfId="0" applyFont="1" applyBorder="1" applyAlignment="1">
      <alignment vertical="center"/>
    </xf>
    <xf numFmtId="4" fontId="22" fillId="0" borderId="0" xfId="0" applyNumberFormat="1" applyFont="1" applyBorder="1" applyAlignment="1">
      <alignment vertical="center"/>
    </xf>
    <xf numFmtId="0" fontId="22" fillId="0" borderId="0" xfId="0" applyFont="1" applyAlignment="1">
      <alignment vertical="center"/>
    </xf>
    <xf numFmtId="49" fontId="9" fillId="0" borderId="0" xfId="0" applyNumberFormat="1" applyFont="1" applyBorder="1" applyAlignment="1">
      <alignment horizontal="center" vertical="center"/>
    </xf>
    <xf numFmtId="4" fontId="7" fillId="0" borderId="21" xfId="0" applyNumberFormat="1" applyFont="1" applyBorder="1" applyAlignment="1">
      <alignment vertical="center"/>
    </xf>
    <xf numFmtId="4" fontId="7" fillId="0" borderId="22" xfId="0" applyNumberFormat="1" applyFont="1" applyBorder="1" applyAlignment="1">
      <alignment vertical="center"/>
    </xf>
    <xf numFmtId="0" fontId="7" fillId="0" borderId="0" xfId="0" applyFont="1" applyAlignment="1">
      <alignment vertical="center"/>
    </xf>
    <xf numFmtId="4" fontId="7" fillId="0" borderId="27" xfId="0" applyNumberFormat="1" applyFont="1" applyBorder="1" applyAlignment="1">
      <alignment vertical="center"/>
    </xf>
    <xf numFmtId="4" fontId="7" fillId="0" borderId="28" xfId="0" applyNumberFormat="1" applyFont="1" applyBorder="1" applyAlignment="1">
      <alignment vertical="center"/>
    </xf>
    <xf numFmtId="4" fontId="7" fillId="0" borderId="49" xfId="0" applyNumberFormat="1" applyFont="1" applyBorder="1" applyAlignment="1">
      <alignment vertical="center"/>
    </xf>
    <xf numFmtId="4" fontId="7" fillId="0" borderId="44" xfId="0" applyNumberFormat="1" applyFont="1" applyBorder="1" applyAlignment="1">
      <alignment vertical="center"/>
    </xf>
    <xf numFmtId="0" fontId="0" fillId="0" borderId="0" xfId="0" applyFont="1" applyAlignment="1">
      <alignment vertical="center" wrapText="1"/>
    </xf>
    <xf numFmtId="4" fontId="22" fillId="0" borderId="48" xfId="0" applyNumberFormat="1" applyFont="1" applyBorder="1" applyAlignment="1">
      <alignment vertical="center"/>
    </xf>
    <xf numFmtId="4" fontId="0" fillId="0" borderId="0" xfId="0" applyNumberFormat="1" applyFont="1" applyAlignment="1">
      <alignment vertical="center"/>
    </xf>
    <xf numFmtId="0" fontId="6" fillId="0" borderId="0" xfId="0" applyFont="1" applyAlignment="1">
      <alignment vertical="center"/>
    </xf>
    <xf numFmtId="4" fontId="7" fillId="0" borderId="0" xfId="0" applyNumberFormat="1" applyFont="1" applyAlignment="1">
      <alignment vertical="center"/>
    </xf>
    <xf numFmtId="4" fontId="6" fillId="0" borderId="0" xfId="0" applyNumberFormat="1"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Alignment="1">
      <alignment vertical="center"/>
    </xf>
    <xf numFmtId="0" fontId="22" fillId="0" borderId="0" xfId="0" applyFont="1" applyAlignment="1" applyProtection="1">
      <alignment vertical="center"/>
      <protection hidden="1"/>
    </xf>
    <xf numFmtId="0" fontId="22" fillId="0" borderId="0" xfId="0" applyFont="1" applyAlignment="1" applyProtection="1">
      <alignment horizontal="right" vertical="center"/>
      <protection hidden="1"/>
    </xf>
    <xf numFmtId="0" fontId="15" fillId="0" borderId="0" xfId="0" applyFont="1" applyAlignment="1">
      <alignment vertical="center"/>
    </xf>
    <xf numFmtId="0" fontId="16" fillId="0" borderId="0" xfId="0" applyFont="1" applyFill="1" applyAlignment="1">
      <alignment horizontal="right" vertical="center"/>
    </xf>
    <xf numFmtId="0" fontId="16" fillId="0" borderId="0" xfId="0" applyFont="1" applyFill="1" applyAlignment="1">
      <alignment vertical="center"/>
    </xf>
    <xf numFmtId="0" fontId="15" fillId="0" borderId="0" xfId="0" applyFont="1" applyFill="1" applyAlignment="1">
      <alignment vertical="center"/>
    </xf>
    <xf numFmtId="0" fontId="18" fillId="0" borderId="0" xfId="0" applyFont="1" applyFill="1" applyBorder="1" applyAlignment="1">
      <alignment horizontal="left" vertical="center" wrapText="1"/>
    </xf>
    <xf numFmtId="0" fontId="18" fillId="0" borderId="0" xfId="0" applyFont="1" applyFill="1" applyAlignment="1">
      <alignment vertical="center"/>
    </xf>
    <xf numFmtId="0" fontId="18" fillId="0" borderId="0" xfId="0" applyFont="1" applyAlignment="1">
      <alignment vertical="center"/>
    </xf>
    <xf numFmtId="0" fontId="8" fillId="0" borderId="50" xfId="0" applyFont="1" applyFill="1" applyBorder="1" applyAlignment="1" applyProtection="1">
      <alignment vertical="center"/>
      <protection/>
    </xf>
    <xf numFmtId="0" fontId="8" fillId="0" borderId="51" xfId="0" applyFont="1" applyFill="1" applyBorder="1" applyAlignment="1" applyProtection="1">
      <alignment vertical="center"/>
      <protection/>
    </xf>
    <xf numFmtId="0" fontId="8" fillId="0" borderId="51" xfId="0" applyFont="1" applyFill="1" applyBorder="1" applyAlignment="1" applyProtection="1">
      <alignment vertical="center" wrapText="1"/>
      <protection/>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7" xfId="0" applyFont="1" applyFill="1" applyBorder="1" applyAlignment="1">
      <alignment horizontal="center" vertical="center" wrapText="1"/>
    </xf>
    <xf numFmtId="3" fontId="8" fillId="0" borderId="54" xfId="0" applyNumberFormat="1" applyFont="1" applyFill="1" applyBorder="1" applyAlignment="1">
      <alignment vertical="center"/>
    </xf>
    <xf numFmtId="3" fontId="8" fillId="0" borderId="55" xfId="0" applyNumberFormat="1" applyFont="1" applyFill="1" applyBorder="1" applyAlignment="1">
      <alignment vertical="center"/>
    </xf>
    <xf numFmtId="4" fontId="8" fillId="0" borderId="56" xfId="0" applyNumberFormat="1" applyFont="1" applyFill="1" applyBorder="1" applyAlignment="1">
      <alignment horizontal="center" vertical="center" wrapText="1"/>
    </xf>
    <xf numFmtId="3" fontId="15" fillId="0" borderId="0" xfId="0" applyNumberFormat="1" applyFont="1" applyAlignment="1">
      <alignment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55" xfId="0" applyFont="1" applyFill="1" applyBorder="1" applyAlignment="1">
      <alignment vertical="center"/>
    </xf>
    <xf numFmtId="0" fontId="2" fillId="0" borderId="50" xfId="0" applyFont="1" applyFill="1" applyBorder="1" applyAlignment="1" applyProtection="1">
      <alignment vertical="center"/>
      <protection/>
    </xf>
    <xf numFmtId="0" fontId="2" fillId="0" borderId="51" xfId="0" applyFont="1" applyFill="1" applyBorder="1" applyAlignment="1" applyProtection="1">
      <alignment vertical="center"/>
      <protection/>
    </xf>
    <xf numFmtId="0" fontId="2" fillId="0" borderId="52" xfId="0" applyFont="1" applyFill="1" applyBorder="1" applyAlignment="1">
      <alignment vertical="center"/>
    </xf>
    <xf numFmtId="4" fontId="2" fillId="0" borderId="52" xfId="0" applyNumberFormat="1" applyFont="1" applyFill="1" applyBorder="1" applyAlignment="1">
      <alignment horizontal="center" vertical="center"/>
    </xf>
    <xf numFmtId="0" fontId="2" fillId="0" borderId="53" xfId="0" applyFont="1" applyFill="1" applyBorder="1" applyAlignment="1">
      <alignment vertical="center"/>
    </xf>
    <xf numFmtId="0" fontId="12" fillId="0" borderId="0" xfId="0" applyFont="1" applyFill="1" applyAlignment="1" applyProtection="1">
      <alignment vertical="center"/>
      <protection/>
    </xf>
    <xf numFmtId="0" fontId="8" fillId="0" borderId="59" xfId="0" applyFont="1" applyFill="1" applyBorder="1" applyAlignment="1" applyProtection="1">
      <alignment vertical="center"/>
      <protection locked="0"/>
    </xf>
    <xf numFmtId="0" fontId="20" fillId="0" borderId="0" xfId="0" applyFont="1" applyFill="1" applyAlignment="1" applyProtection="1">
      <alignment vertical="center"/>
      <protection/>
    </xf>
    <xf numFmtId="0" fontId="21" fillId="0" borderId="0" xfId="0" applyFont="1" applyFill="1" applyAlignment="1" applyProtection="1">
      <alignment vertical="center"/>
      <protection/>
    </xf>
    <xf numFmtId="0" fontId="8" fillId="0" borderId="0" xfId="0" applyFont="1" applyFill="1" applyAlignment="1">
      <alignment vertical="center"/>
    </xf>
    <xf numFmtId="4" fontId="8" fillId="0" borderId="0" xfId="0" applyNumberFormat="1" applyFont="1" applyFill="1" applyAlignment="1">
      <alignment vertical="center"/>
    </xf>
    <xf numFmtId="0" fontId="8" fillId="0" borderId="0" xfId="0" applyFont="1" applyAlignment="1">
      <alignment vertical="center"/>
    </xf>
    <xf numFmtId="0" fontId="8" fillId="0" borderId="0" xfId="0" applyFont="1" applyFill="1" applyAlignment="1" applyProtection="1">
      <alignment vertical="center"/>
      <protection/>
    </xf>
    <xf numFmtId="0" fontId="14" fillId="0" borderId="0" xfId="0" applyFont="1" applyFill="1" applyAlignment="1">
      <alignment horizontal="center" vertical="center" wrapText="1"/>
    </xf>
    <xf numFmtId="0" fontId="0" fillId="0" borderId="0" xfId="0" applyFill="1" applyAlignment="1">
      <alignment horizontal="center" vertical="center" wrapText="1"/>
    </xf>
    <xf numFmtId="0" fontId="19"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5" fillId="0" borderId="48" xfId="0" applyFont="1" applyFill="1" applyBorder="1" applyAlignment="1" applyProtection="1">
      <alignment vertical="center"/>
      <protection/>
    </xf>
    <xf numFmtId="0" fontId="12" fillId="0" borderId="0" xfId="0" applyFont="1" applyFill="1" applyBorder="1" applyAlignment="1">
      <alignment vertical="center"/>
    </xf>
    <xf numFmtId="0" fontId="8" fillId="0" borderId="60" xfId="0" applyFont="1" applyFill="1" applyBorder="1" applyAlignment="1" applyProtection="1">
      <alignment vertical="center"/>
      <protection/>
    </xf>
    <xf numFmtId="0" fontId="0" fillId="0" borderId="23" xfId="0" applyFill="1" applyBorder="1" applyAlignment="1">
      <alignment vertical="center"/>
    </xf>
    <xf numFmtId="4" fontId="8" fillId="0" borderId="25" xfId="0" applyNumberFormat="1" applyFont="1" applyFill="1" applyBorder="1" applyAlignment="1">
      <alignment horizontal="right" vertical="center"/>
    </xf>
    <xf numFmtId="4" fontId="8" fillId="0" borderId="25" xfId="0" applyNumberFormat="1" applyFont="1" applyFill="1" applyBorder="1" applyAlignment="1">
      <alignment horizontal="center" vertical="center"/>
    </xf>
    <xf numFmtId="4" fontId="8" fillId="0" borderId="25" xfId="0" applyNumberFormat="1" applyFont="1" applyFill="1" applyBorder="1" applyAlignment="1">
      <alignment horizontal="right" vertical="center"/>
    </xf>
    <xf numFmtId="4" fontId="8" fillId="0" borderId="21" xfId="0" applyNumberFormat="1" applyFont="1" applyFill="1" applyBorder="1" applyAlignment="1">
      <alignment vertical="center"/>
    </xf>
    <xf numFmtId="0" fontId="0" fillId="0" borderId="13" xfId="0" applyFill="1" applyBorder="1" applyAlignment="1">
      <alignment vertical="center"/>
    </xf>
    <xf numFmtId="4" fontId="8" fillId="0" borderId="27" xfId="0" applyNumberFormat="1" applyFont="1" applyFill="1" applyBorder="1" applyAlignment="1">
      <alignment vertical="center"/>
    </xf>
    <xf numFmtId="0" fontId="0" fillId="0" borderId="61" xfId="0" applyFont="1" applyFill="1" applyBorder="1" applyAlignment="1" applyProtection="1">
      <alignment vertical="center"/>
      <protection locked="0"/>
    </xf>
    <xf numFmtId="4" fontId="8" fillId="0" borderId="62" xfId="0" applyNumberFormat="1" applyFont="1" applyFill="1" applyBorder="1" applyAlignment="1" applyProtection="1">
      <alignment horizontal="center" vertical="center"/>
      <protection locked="0"/>
    </xf>
    <xf numFmtId="4" fontId="8" fillId="0" borderId="63" xfId="0" applyNumberFormat="1" applyFont="1" applyFill="1" applyBorder="1" applyAlignment="1">
      <alignment horizontal="right" vertical="center"/>
    </xf>
    <xf numFmtId="4" fontId="8" fillId="0" borderId="49" xfId="0" applyNumberFormat="1" applyFont="1" applyBorder="1" applyAlignment="1">
      <alignment vertical="center"/>
    </xf>
    <xf numFmtId="0" fontId="4" fillId="0" borderId="60" xfId="0" applyFont="1" applyFill="1" applyBorder="1" applyAlignment="1" applyProtection="1">
      <alignment vertical="center"/>
      <protection/>
    </xf>
    <xf numFmtId="4" fontId="2" fillId="0" borderId="10" xfId="0" applyNumberFormat="1" applyFont="1" applyFill="1" applyBorder="1" applyAlignment="1" applyProtection="1">
      <alignment vertical="center"/>
      <protection/>
    </xf>
    <xf numFmtId="4" fontId="1" fillId="0" borderId="10" xfId="0" applyNumberFormat="1" applyFont="1" applyFill="1" applyBorder="1" applyAlignment="1">
      <alignment vertical="center"/>
    </xf>
    <xf numFmtId="0" fontId="13" fillId="0" borderId="0" xfId="0" applyFont="1" applyFill="1" applyBorder="1" applyAlignment="1" applyProtection="1">
      <alignment vertical="center"/>
      <protection/>
    </xf>
    <xf numFmtId="0" fontId="13" fillId="0" borderId="0" xfId="0" applyFont="1" applyFill="1" applyBorder="1" applyAlignment="1">
      <alignment vertical="center"/>
    </xf>
    <xf numFmtId="10" fontId="1" fillId="0" borderId="0" xfId="0" applyNumberFormat="1" applyFont="1" applyFill="1" applyBorder="1" applyAlignment="1" applyProtection="1">
      <alignment horizontal="center" vertical="center"/>
      <protection locked="0"/>
    </xf>
    <xf numFmtId="4" fontId="13" fillId="0" borderId="0" xfId="0" applyNumberFormat="1" applyFont="1" applyFill="1" applyAlignment="1" applyProtection="1">
      <alignment vertical="center"/>
      <protection/>
    </xf>
    <xf numFmtId="0" fontId="20" fillId="0" borderId="0" xfId="0" applyFont="1" applyAlignment="1">
      <alignment vertical="center"/>
    </xf>
    <xf numFmtId="0" fontId="8" fillId="0" borderId="0" xfId="0" applyNumberFormat="1" applyFont="1" applyAlignment="1">
      <alignment vertical="center"/>
    </xf>
    <xf numFmtId="0" fontId="4" fillId="0" borderId="0" xfId="0" applyFont="1" applyBorder="1" applyAlignment="1">
      <alignment vertical="center"/>
    </xf>
    <xf numFmtId="0" fontId="0" fillId="0" borderId="48"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1" fillId="0" borderId="13" xfId="0" applyFont="1" applyBorder="1" applyAlignment="1">
      <alignment vertical="center"/>
    </xf>
    <xf numFmtId="4" fontId="1" fillId="35" borderId="21" xfId="0" applyNumberFormat="1" applyFont="1" applyFill="1" applyBorder="1" applyAlignment="1">
      <alignment vertical="center"/>
    </xf>
    <xf numFmtId="2" fontId="8" fillId="0" borderId="21" xfId="0" applyNumberFormat="1" applyFont="1" applyFill="1" applyBorder="1" applyAlignment="1">
      <alignment horizontal="center" vertical="center"/>
    </xf>
    <xf numFmtId="4" fontId="8" fillId="0" borderId="21" xfId="0" applyNumberFormat="1" applyFont="1" applyFill="1" applyBorder="1" applyAlignment="1">
      <alignment horizontal="right" vertical="center"/>
    </xf>
    <xf numFmtId="4" fontId="8" fillId="0" borderId="21" xfId="0" applyNumberFormat="1" applyFont="1" applyFill="1" applyBorder="1" applyAlignment="1">
      <alignment horizontal="center" vertical="center"/>
    </xf>
    <xf numFmtId="4" fontId="8" fillId="0" borderId="40" xfId="0" applyNumberFormat="1" applyFont="1" applyBorder="1" applyAlignment="1">
      <alignment vertical="center"/>
    </xf>
    <xf numFmtId="4" fontId="8" fillId="0" borderId="21" xfId="0" applyNumberFormat="1" applyFont="1" applyFill="1" applyBorder="1" applyAlignment="1">
      <alignment vertical="center"/>
    </xf>
    <xf numFmtId="4" fontId="1" fillId="35" borderId="27" xfId="0" applyNumberFormat="1" applyFont="1" applyFill="1" applyBorder="1" applyAlignment="1">
      <alignment vertical="center"/>
    </xf>
    <xf numFmtId="2" fontId="8" fillId="0" borderId="27" xfId="0" applyNumberFormat="1" applyFont="1" applyFill="1" applyBorder="1" applyAlignment="1">
      <alignment horizontal="center" vertical="center"/>
    </xf>
    <xf numFmtId="4" fontId="8" fillId="0" borderId="27" xfId="0" applyNumberFormat="1" applyFont="1" applyFill="1" applyBorder="1" applyAlignment="1">
      <alignment horizontal="right" vertical="center"/>
    </xf>
    <xf numFmtId="4" fontId="8" fillId="0" borderId="27" xfId="0" applyNumberFormat="1" applyFont="1" applyFill="1" applyBorder="1" applyAlignment="1">
      <alignment horizontal="center" vertical="center"/>
    </xf>
    <xf numFmtId="4" fontId="8" fillId="0" borderId="27" xfId="0" applyNumberFormat="1" applyFont="1" applyFill="1" applyBorder="1" applyAlignment="1">
      <alignment vertical="center"/>
    </xf>
    <xf numFmtId="4" fontId="1" fillId="0" borderId="13" xfId="0" applyNumberFormat="1" applyFont="1" applyBorder="1" applyAlignment="1">
      <alignment vertical="center"/>
    </xf>
    <xf numFmtId="0" fontId="1" fillId="0" borderId="13" xfId="0" applyFont="1" applyFill="1" applyBorder="1" applyAlignment="1">
      <alignment vertical="center"/>
    </xf>
    <xf numFmtId="0" fontId="0" fillId="0" borderId="64" xfId="0" applyFont="1" applyBorder="1" applyAlignment="1">
      <alignment vertical="center"/>
    </xf>
    <xf numFmtId="4" fontId="1" fillId="35" borderId="29" xfId="0" applyNumberFormat="1" applyFont="1" applyFill="1" applyBorder="1" applyAlignment="1">
      <alignment vertical="center"/>
    </xf>
    <xf numFmtId="4" fontId="8" fillId="0" borderId="29" xfId="0" applyNumberFormat="1" applyFont="1" applyFill="1" applyBorder="1" applyAlignment="1">
      <alignment horizontal="right" vertical="center"/>
    </xf>
    <xf numFmtId="4" fontId="8" fillId="0" borderId="65" xfId="0" applyNumberFormat="1" applyFont="1" applyBorder="1" applyAlignment="1">
      <alignment vertical="center"/>
    </xf>
    <xf numFmtId="4" fontId="8" fillId="0" borderId="66" xfId="0" applyNumberFormat="1" applyFont="1" applyBorder="1" applyAlignment="1">
      <alignment vertical="center"/>
    </xf>
    <xf numFmtId="4" fontId="2" fillId="33" borderId="60" xfId="0" applyNumberFormat="1" applyFont="1" applyFill="1" applyBorder="1" applyAlignment="1">
      <alignment vertical="center"/>
    </xf>
    <xf numFmtId="4" fontId="2" fillId="33" borderId="10" xfId="0" applyNumberFormat="1" applyFont="1" applyFill="1" applyBorder="1" applyAlignment="1">
      <alignment vertical="center"/>
    </xf>
    <xf numFmtId="4" fontId="2" fillId="33" borderId="51" xfId="0" applyNumberFormat="1" applyFont="1" applyFill="1" applyBorder="1" applyAlignment="1">
      <alignment vertical="center"/>
    </xf>
    <xf numFmtId="4" fontId="2" fillId="33" borderId="52" xfId="0" applyNumberFormat="1" applyFont="1" applyFill="1" applyBorder="1" applyAlignment="1">
      <alignment vertical="center"/>
    </xf>
    <xf numFmtId="4" fontId="2" fillId="33" borderId="17" xfId="0" applyNumberFormat="1" applyFont="1" applyFill="1" applyBorder="1" applyAlignment="1">
      <alignment vertical="center"/>
    </xf>
    <xf numFmtId="4" fontId="2" fillId="0" borderId="0" xfId="0" applyNumberFormat="1" applyFont="1" applyFill="1" applyBorder="1" applyAlignment="1">
      <alignment vertical="center"/>
    </xf>
    <xf numFmtId="0" fontId="4" fillId="0" borderId="67" xfId="0" applyFont="1" applyBorder="1" applyAlignment="1">
      <alignment horizontal="left" vertical="center"/>
    </xf>
    <xf numFmtId="0" fontId="4" fillId="0" borderId="68"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wrapText="1"/>
    </xf>
    <xf numFmtId="0" fontId="0" fillId="0" borderId="0" xfId="0" applyBorder="1" applyAlignment="1">
      <alignment vertical="center" wrapText="1"/>
    </xf>
    <xf numFmtId="0" fontId="1" fillId="0" borderId="19" xfId="0" applyFont="1" applyBorder="1" applyAlignment="1">
      <alignment vertical="center"/>
    </xf>
    <xf numFmtId="4" fontId="8" fillId="35" borderId="21" xfId="0" applyNumberFormat="1" applyFont="1" applyFill="1" applyBorder="1" applyAlignment="1">
      <alignment vertical="center"/>
    </xf>
    <xf numFmtId="4" fontId="8" fillId="35" borderId="14" xfId="0" applyNumberFormat="1" applyFont="1" applyFill="1" applyBorder="1" applyAlignment="1">
      <alignment vertical="center"/>
    </xf>
    <xf numFmtId="4" fontId="2" fillId="35" borderId="14" xfId="0" applyNumberFormat="1" applyFont="1" applyFill="1" applyBorder="1" applyAlignment="1">
      <alignment vertical="center"/>
    </xf>
    <xf numFmtId="4" fontId="8" fillId="0" borderId="21" xfId="0" applyNumberFormat="1" applyFont="1" applyFill="1" applyBorder="1" applyAlignment="1" applyProtection="1">
      <alignment horizontal="center" vertical="center"/>
      <protection locked="0"/>
    </xf>
    <xf numFmtId="4" fontId="8" fillId="0" borderId="69" xfId="0" applyNumberFormat="1" applyFont="1" applyBorder="1" applyAlignment="1">
      <alignment vertical="center"/>
    </xf>
    <xf numFmtId="4" fontId="8" fillId="35" borderId="27" xfId="0" applyNumberFormat="1" applyFont="1" applyFill="1" applyBorder="1" applyAlignment="1">
      <alignment vertical="center"/>
    </xf>
    <xf numFmtId="4" fontId="2" fillId="35" borderId="27" xfId="0" applyNumberFormat="1" applyFont="1" applyFill="1" applyBorder="1" applyAlignment="1">
      <alignment vertical="center"/>
    </xf>
    <xf numFmtId="4" fontId="8" fillId="0" borderId="27" xfId="0" applyNumberFormat="1" applyFont="1" applyFill="1" applyBorder="1" applyAlignment="1" applyProtection="1">
      <alignment horizontal="center" vertical="center"/>
      <protection locked="0"/>
    </xf>
    <xf numFmtId="4" fontId="8" fillId="0" borderId="25" xfId="0" applyNumberFormat="1" applyFont="1" applyFill="1" applyBorder="1" applyAlignment="1">
      <alignment vertical="center"/>
    </xf>
    <xf numFmtId="0" fontId="1" fillId="0" borderId="64" xfId="0" applyFont="1" applyFill="1" applyBorder="1" applyAlignment="1">
      <alignment vertical="center"/>
    </xf>
    <xf numFmtId="4" fontId="8" fillId="35" borderId="49" xfId="0" applyNumberFormat="1" applyFont="1" applyFill="1" applyBorder="1" applyAlignment="1">
      <alignment vertical="center"/>
    </xf>
    <xf numFmtId="4" fontId="8" fillId="35" borderId="29" xfId="0" applyNumberFormat="1" applyFont="1" applyFill="1" applyBorder="1" applyAlignment="1">
      <alignment vertical="center"/>
    </xf>
    <xf numFmtId="4" fontId="2" fillId="35" borderId="25" xfId="0" applyNumberFormat="1" applyFont="1" applyFill="1" applyBorder="1" applyAlignment="1">
      <alignment vertical="center"/>
    </xf>
    <xf numFmtId="4" fontId="8" fillId="0" borderId="49" xfId="0" applyNumberFormat="1" applyFont="1" applyFill="1" applyBorder="1" applyAlignment="1" applyProtection="1">
      <alignment horizontal="center" vertical="center"/>
      <protection locked="0"/>
    </xf>
    <xf numFmtId="4" fontId="8" fillId="0" borderId="70" xfId="0" applyNumberFormat="1" applyFont="1" applyBorder="1" applyAlignment="1">
      <alignment vertical="center"/>
    </xf>
    <xf numFmtId="0" fontId="7" fillId="0" borderId="60" xfId="0" applyFont="1" applyBorder="1" applyAlignment="1">
      <alignment vertical="center"/>
    </xf>
    <xf numFmtId="4" fontId="23" fillId="35" borderId="10" xfId="0" applyNumberFormat="1" applyFont="1" applyFill="1" applyBorder="1" applyAlignment="1">
      <alignment vertical="center"/>
    </xf>
    <xf numFmtId="4" fontId="9" fillId="35" borderId="10" xfId="0" applyNumberFormat="1" applyFont="1" applyFill="1" applyBorder="1" applyAlignment="1">
      <alignment vertical="center"/>
    </xf>
    <xf numFmtId="4" fontId="23" fillId="0" borderId="10" xfId="0" applyNumberFormat="1" applyFont="1" applyFill="1" applyBorder="1" applyAlignment="1" applyProtection="1">
      <alignment horizontal="center" vertical="center"/>
      <protection locked="0"/>
    </xf>
    <xf numFmtId="4" fontId="23" fillId="0" borderId="10" xfId="0" applyNumberFormat="1" applyFont="1" applyFill="1" applyBorder="1" applyAlignment="1">
      <alignment horizontal="right" vertical="center"/>
    </xf>
    <xf numFmtId="4" fontId="23" fillId="0" borderId="52" xfId="0" applyNumberFormat="1" applyFont="1" applyBorder="1" applyAlignment="1">
      <alignment vertical="center"/>
    </xf>
    <xf numFmtId="4" fontId="23" fillId="0" borderId="10" xfId="0" applyNumberFormat="1" applyFont="1" applyFill="1" applyBorder="1" applyAlignment="1">
      <alignment vertical="center"/>
    </xf>
    <xf numFmtId="0" fontId="6" fillId="0" borderId="0" xfId="0" applyFont="1" applyFill="1" applyBorder="1" applyAlignment="1">
      <alignment vertical="center"/>
    </xf>
    <xf numFmtId="4" fontId="8" fillId="0" borderId="0" xfId="0" applyNumberFormat="1" applyFont="1" applyFill="1" applyBorder="1" applyAlignment="1">
      <alignment vertical="center"/>
    </xf>
    <xf numFmtId="0" fontId="8" fillId="0" borderId="0" xfId="0" applyFont="1" applyFill="1" applyBorder="1" applyAlignment="1" applyProtection="1">
      <alignment horizontal="center" vertical="center"/>
      <protection locked="0"/>
    </xf>
    <xf numFmtId="3" fontId="8" fillId="0" borderId="0" xfId="0" applyNumberFormat="1" applyFont="1" applyFill="1" applyBorder="1" applyAlignment="1">
      <alignment horizontal="right" vertical="center"/>
    </xf>
    <xf numFmtId="0" fontId="1" fillId="0" borderId="21" xfId="0" applyFont="1" applyBorder="1" applyAlignment="1">
      <alignment vertical="center"/>
    </xf>
    <xf numFmtId="4" fontId="2" fillId="35" borderId="21" xfId="0" applyNumberFormat="1" applyFont="1" applyFill="1" applyBorder="1" applyAlignment="1">
      <alignment vertical="center"/>
    </xf>
    <xf numFmtId="4" fontId="8" fillId="0" borderId="71" xfId="0" applyNumberFormat="1" applyFont="1" applyBorder="1" applyAlignment="1">
      <alignment vertical="center"/>
    </xf>
    <xf numFmtId="4" fontId="8" fillId="0" borderId="21" xfId="0" applyNumberFormat="1" applyFont="1" applyBorder="1" applyAlignment="1">
      <alignment vertical="center"/>
    </xf>
    <xf numFmtId="0" fontId="1" fillId="0" borderId="27" xfId="0" applyFont="1" applyBorder="1" applyAlignment="1">
      <alignment vertical="center"/>
    </xf>
    <xf numFmtId="4" fontId="8" fillId="35" borderId="25" xfId="0" applyNumberFormat="1" applyFont="1" applyFill="1" applyBorder="1" applyAlignment="1">
      <alignment vertical="center"/>
    </xf>
    <xf numFmtId="4" fontId="8" fillId="0" borderId="25" xfId="0" applyNumberFormat="1" applyFont="1" applyFill="1" applyBorder="1" applyAlignment="1" applyProtection="1">
      <alignment horizontal="center" vertical="center"/>
      <protection locked="0"/>
    </xf>
    <xf numFmtId="4" fontId="8" fillId="0" borderId="56" xfId="0" applyNumberFormat="1" applyFont="1" applyBorder="1" applyAlignment="1">
      <alignment vertical="center"/>
    </xf>
    <xf numFmtId="4" fontId="8" fillId="0" borderId="25" xfId="0" applyNumberFormat="1" applyFont="1" applyBorder="1" applyAlignment="1">
      <alignment vertical="center"/>
    </xf>
    <xf numFmtId="4" fontId="1" fillId="0" borderId="27" xfId="0" applyNumberFormat="1" applyFont="1" applyBorder="1" applyAlignment="1">
      <alignment vertical="center"/>
    </xf>
    <xf numFmtId="0" fontId="1" fillId="0" borderId="27" xfId="0" applyFont="1" applyFill="1" applyBorder="1" applyAlignment="1">
      <alignment vertical="center"/>
    </xf>
    <xf numFmtId="0" fontId="1" fillId="0" borderId="49" xfId="0" applyFont="1" applyBorder="1" applyAlignment="1">
      <alignment vertical="center"/>
    </xf>
    <xf numFmtId="4" fontId="2" fillId="35" borderId="49" xfId="0" applyNumberFormat="1" applyFont="1" applyFill="1" applyBorder="1" applyAlignment="1">
      <alignment vertical="center"/>
    </xf>
    <xf numFmtId="4" fontId="8" fillId="0" borderId="49" xfId="0" applyNumberFormat="1" applyFont="1" applyFill="1" applyBorder="1" applyAlignment="1">
      <alignment horizontal="right" vertical="center"/>
    </xf>
    <xf numFmtId="0" fontId="1" fillId="0" borderId="61" xfId="0" applyFont="1" applyBorder="1" applyAlignment="1">
      <alignment vertical="center"/>
    </xf>
    <xf numFmtId="4" fontId="2" fillId="35" borderId="29" xfId="0" applyNumberFormat="1" applyFont="1" applyFill="1" applyBorder="1" applyAlignment="1">
      <alignment vertical="center"/>
    </xf>
    <xf numFmtId="4" fontId="8" fillId="0" borderId="29" xfId="0" applyNumberFormat="1" applyFont="1" applyFill="1" applyBorder="1" applyAlignment="1" applyProtection="1">
      <alignment horizontal="center" vertical="center"/>
      <protection locked="0"/>
    </xf>
    <xf numFmtId="4" fontId="8" fillId="0" borderId="59" xfId="0" applyNumberFormat="1" applyFont="1" applyBorder="1" applyAlignment="1">
      <alignment vertical="center"/>
    </xf>
    <xf numFmtId="4" fontId="8" fillId="0" borderId="72" xfId="0" applyNumberFormat="1" applyFont="1" applyBorder="1" applyAlignment="1">
      <alignment vertical="center"/>
    </xf>
    <xf numFmtId="4" fontId="23" fillId="0" borderId="10" xfId="0" applyNumberFormat="1" applyFont="1" applyBorder="1" applyAlignment="1">
      <alignment vertical="center"/>
    </xf>
    <xf numFmtId="0" fontId="0" fillId="0" borderId="24" xfId="0" applyFont="1" applyFill="1" applyBorder="1" applyAlignment="1">
      <alignment vertical="center"/>
    </xf>
    <xf numFmtId="4" fontId="8" fillId="0" borderId="24" xfId="0" applyNumberFormat="1" applyFont="1" applyFill="1" applyBorder="1" applyAlignment="1">
      <alignment vertical="center"/>
    </xf>
    <xf numFmtId="4" fontId="2" fillId="0" borderId="24" xfId="0" applyNumberFormat="1" applyFont="1" applyFill="1" applyBorder="1" applyAlignment="1">
      <alignment vertical="center"/>
    </xf>
    <xf numFmtId="0" fontId="8" fillId="0" borderId="24" xfId="0" applyFont="1" applyFill="1" applyBorder="1" applyAlignment="1" applyProtection="1">
      <alignment horizontal="center" vertical="center"/>
      <protection locked="0"/>
    </xf>
    <xf numFmtId="3" fontId="8" fillId="0" borderId="24" xfId="0" applyNumberFormat="1" applyFont="1" applyFill="1" applyBorder="1" applyAlignment="1">
      <alignment horizontal="right" vertical="center"/>
    </xf>
    <xf numFmtId="4" fontId="1" fillId="0" borderId="24" xfId="0" applyNumberFormat="1" applyFont="1" applyFill="1" applyBorder="1" applyAlignment="1">
      <alignment vertical="center"/>
    </xf>
    <xf numFmtId="4" fontId="2" fillId="33" borderId="73" xfId="0" applyNumberFormat="1" applyFont="1" applyFill="1" applyBorder="1" applyAlignment="1">
      <alignment vertical="center"/>
    </xf>
    <xf numFmtId="4" fontId="1" fillId="33" borderId="73" xfId="0" applyNumberFormat="1" applyFont="1" applyFill="1" applyBorder="1" applyAlignment="1">
      <alignment vertical="center"/>
    </xf>
    <xf numFmtId="0" fontId="5" fillId="0" borderId="0" xfId="0" applyFont="1" applyFill="1" applyBorder="1" applyAlignment="1" applyProtection="1">
      <alignment vertical="center"/>
      <protection/>
    </xf>
    <xf numFmtId="0" fontId="8" fillId="0" borderId="23" xfId="0" applyFont="1" applyFill="1" applyBorder="1" applyAlignment="1">
      <alignment vertical="center"/>
    </xf>
    <xf numFmtId="4" fontId="8" fillId="0" borderId="25" xfId="0" applyNumberFormat="1" applyFont="1" applyFill="1" applyBorder="1" applyAlignment="1">
      <alignment vertical="center"/>
    </xf>
    <xf numFmtId="4" fontId="8" fillId="0" borderId="26" xfId="0" applyNumberFormat="1" applyFont="1" applyFill="1" applyBorder="1" applyAlignment="1">
      <alignment horizontal="right" vertical="center"/>
    </xf>
    <xf numFmtId="0" fontId="8" fillId="0" borderId="13" xfId="0" applyFont="1" applyFill="1" applyBorder="1" applyAlignment="1">
      <alignment vertical="center"/>
    </xf>
    <xf numFmtId="0" fontId="8" fillId="0" borderId="61" xfId="0" applyFont="1" applyFill="1" applyBorder="1" applyAlignment="1" applyProtection="1">
      <alignment vertical="center"/>
      <protection locked="0"/>
    </xf>
    <xf numFmtId="4" fontId="8" fillId="0" borderId="62" xfId="0" applyNumberFormat="1" applyFont="1" applyFill="1" applyBorder="1" applyAlignment="1" applyProtection="1">
      <alignment vertical="center"/>
      <protection locked="0"/>
    </xf>
    <xf numFmtId="4" fontId="8" fillId="0" borderId="63" xfId="0" applyNumberFormat="1" applyFont="1" applyFill="1" applyBorder="1" applyAlignment="1">
      <alignment horizontal="right" vertical="center"/>
    </xf>
    <xf numFmtId="0" fontId="2" fillId="0" borderId="60" xfId="0"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0" xfId="0" applyFont="1" applyFill="1" applyAlignment="1">
      <alignment horizontal="center" vertical="center" wrapText="1"/>
    </xf>
    <xf numFmtId="0" fontId="8" fillId="0" borderId="60" xfId="0" applyFont="1" applyFill="1" applyBorder="1" applyAlignment="1" applyProtection="1">
      <alignment vertical="center" wrapText="1"/>
      <protection/>
    </xf>
    <xf numFmtId="0" fontId="8" fillId="0" borderId="23" xfId="0" applyFont="1" applyFill="1" applyBorder="1" applyAlignment="1">
      <alignment vertical="center"/>
    </xf>
    <xf numFmtId="4" fontId="8" fillId="0" borderId="25" xfId="0" applyNumberFormat="1" applyFont="1" applyFill="1" applyBorder="1" applyAlignment="1">
      <alignment horizontal="center"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61" xfId="0" applyFont="1" applyFill="1" applyBorder="1" applyAlignment="1" applyProtection="1">
      <alignment vertical="center"/>
      <protection locked="0"/>
    </xf>
    <xf numFmtId="4" fontId="8" fillId="0" borderId="62" xfId="0" applyNumberFormat="1" applyFont="1" applyFill="1" applyBorder="1" applyAlignment="1" applyProtection="1">
      <alignment horizontal="center" vertical="center"/>
      <protection locked="0"/>
    </xf>
    <xf numFmtId="4" fontId="8" fillId="0" borderId="49" xfId="0" applyNumberFormat="1" applyFont="1" applyBorder="1" applyAlignment="1">
      <alignment vertical="center"/>
    </xf>
    <xf numFmtId="0" fontId="4" fillId="0" borderId="60" xfId="0" applyFont="1" applyFill="1" applyBorder="1" applyAlignment="1" applyProtection="1">
      <alignment vertical="center" wrapText="1"/>
      <protection/>
    </xf>
    <xf numFmtId="2" fontId="2" fillId="0" borderId="10" xfId="0" applyNumberFormat="1" applyFont="1" applyFill="1" applyBorder="1" applyAlignment="1" applyProtection="1">
      <alignment vertical="center"/>
      <protection/>
    </xf>
    <xf numFmtId="2" fontId="1" fillId="0" borderId="10" xfId="0" applyNumberFormat="1" applyFont="1" applyFill="1" applyBorder="1" applyAlignment="1">
      <alignment vertical="center"/>
    </xf>
    <xf numFmtId="0" fontId="14" fillId="33" borderId="0" xfId="0" applyFont="1" applyFill="1" applyAlignment="1">
      <alignment horizontal="center" vertical="center" wrapText="1"/>
    </xf>
    <xf numFmtId="0" fontId="0" fillId="33" borderId="0" xfId="0" applyFill="1" applyAlignment="1">
      <alignment horizontal="center" vertical="center" wrapText="1"/>
    </xf>
    <xf numFmtId="0" fontId="8" fillId="0" borderId="0" xfId="0" applyFont="1" applyFill="1" applyBorder="1" applyAlignment="1" applyProtection="1">
      <alignment vertical="center"/>
      <protection/>
    </xf>
    <xf numFmtId="0" fontId="8" fillId="0" borderId="0" xfId="0" applyFont="1" applyFill="1" applyBorder="1" applyAlignment="1">
      <alignment vertical="center"/>
    </xf>
    <xf numFmtId="0" fontId="17" fillId="0" borderId="48"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2" fillId="0" borderId="12" xfId="0" applyFont="1" applyFill="1" applyBorder="1" applyAlignment="1" applyProtection="1">
      <alignment vertical="center" wrapText="1"/>
      <protection/>
    </xf>
    <xf numFmtId="0" fontId="0" fillId="0" borderId="12" xfId="0" applyBorder="1" applyAlignment="1">
      <alignment vertical="center" wrapText="1"/>
    </xf>
    <xf numFmtId="0" fontId="4" fillId="0" borderId="6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32" xfId="0"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 fillId="0" borderId="14" xfId="0" applyFont="1" applyFill="1" applyBorder="1" applyAlignment="1">
      <alignment vertical="center" wrapText="1"/>
    </xf>
    <xf numFmtId="0" fontId="0" fillId="0" borderId="62" xfId="0" applyBorder="1" applyAlignment="1">
      <alignment vertical="center" wrapText="1"/>
    </xf>
    <xf numFmtId="0" fontId="8" fillId="0" borderId="14" xfId="0" applyFont="1" applyFill="1" applyBorder="1" applyAlignment="1">
      <alignment horizontal="center" vertical="center" wrapText="1"/>
    </xf>
    <xf numFmtId="0" fontId="0" fillId="0" borderId="15" xfId="0"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7"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32" xfId="0" applyBorder="1" applyAlignment="1">
      <alignment horizontal="center" vertical="center" wrapText="1"/>
    </xf>
    <xf numFmtId="0" fontId="5" fillId="0" borderId="14" xfId="0" applyFont="1" applyBorder="1" applyAlignment="1">
      <alignment horizontal="center" vertical="center" wrapText="1"/>
    </xf>
    <xf numFmtId="0" fontId="0" fillId="0" borderId="15" xfId="0" applyBorder="1" applyAlignment="1">
      <alignment horizontal="center" vertical="center" wrapText="1"/>
    </xf>
    <xf numFmtId="0" fontId="8" fillId="0" borderId="14" xfId="0" applyFont="1" applyFill="1" applyBorder="1" applyAlignment="1" applyProtection="1">
      <alignment horizontal="center" vertical="center" wrapText="1"/>
      <protection/>
    </xf>
    <xf numFmtId="0" fontId="1" fillId="0" borderId="0" xfId="0" applyFont="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0" xfId="0" applyFont="1" applyAlignment="1">
      <alignment vertical="center" wrapText="1"/>
    </xf>
    <xf numFmtId="0" fontId="1" fillId="0" borderId="12" xfId="0" applyFont="1" applyFill="1" applyBorder="1" applyAlignment="1" applyProtection="1">
      <alignment vertical="center" wrapText="1"/>
      <protection/>
    </xf>
    <xf numFmtId="0" fontId="0" fillId="0" borderId="32"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xf>
    <xf numFmtId="0" fontId="0" fillId="0" borderId="62" xfId="0" applyFont="1" applyBorder="1" applyAlignment="1">
      <alignment vertical="center" wrapText="1"/>
    </xf>
    <xf numFmtId="0" fontId="0" fillId="0" borderId="15" xfId="0" applyFont="1" applyFill="1" applyBorder="1" applyAlignment="1">
      <alignment horizontal="center" vertical="center" wrapText="1"/>
    </xf>
    <xf numFmtId="0" fontId="1" fillId="0" borderId="12" xfId="0" applyFont="1" applyFill="1" applyBorder="1" applyAlignment="1" applyProtection="1">
      <alignment horizontal="left" vertical="center" wrapText="1"/>
      <protection/>
    </xf>
    <xf numFmtId="49" fontId="5" fillId="0" borderId="76" xfId="0" applyNumberFormat="1" applyFont="1" applyFill="1" applyBorder="1" applyAlignment="1" applyProtection="1">
      <alignment horizontal="left" vertical="center"/>
      <protection locked="0"/>
    </xf>
    <xf numFmtId="49" fontId="5" fillId="0" borderId="77" xfId="0" applyNumberFormat="1" applyFont="1" applyFill="1" applyBorder="1" applyAlignment="1" applyProtection="1">
      <alignment horizontal="left" vertical="center"/>
      <protection locked="0"/>
    </xf>
    <xf numFmtId="0" fontId="14" fillId="33" borderId="0" xfId="0" applyFont="1" applyFill="1" applyBorder="1" applyAlignment="1">
      <alignment horizontal="center" vertical="center" wrapText="1"/>
    </xf>
    <xf numFmtId="0" fontId="1" fillId="0" borderId="60"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2" fillId="36" borderId="78" xfId="0" applyFont="1" applyFill="1" applyBorder="1" applyAlignment="1">
      <alignment vertical="center" wrapText="1"/>
    </xf>
    <xf numFmtId="0" fontId="1" fillId="36" borderId="79" xfId="0" applyFont="1" applyFill="1" applyBorder="1" applyAlignment="1">
      <alignment vertical="center"/>
    </xf>
    <xf numFmtId="0" fontId="1" fillId="36" borderId="80" xfId="0" applyFont="1" applyFill="1" applyBorder="1" applyAlignment="1">
      <alignment vertical="center"/>
    </xf>
    <xf numFmtId="0" fontId="1" fillId="36" borderId="56" xfId="0" applyFont="1" applyFill="1" applyBorder="1" applyAlignment="1">
      <alignment vertical="center"/>
    </xf>
    <xf numFmtId="0" fontId="1" fillId="36" borderId="24" xfId="0" applyFont="1" applyFill="1" applyBorder="1" applyAlignment="1">
      <alignment vertical="center"/>
    </xf>
    <xf numFmtId="0" fontId="1" fillId="36" borderId="55" xfId="0" applyFont="1" applyFill="1" applyBorder="1" applyAlignment="1">
      <alignment vertical="center"/>
    </xf>
    <xf numFmtId="0" fontId="1" fillId="0" borderId="67" xfId="0" applyFont="1" applyBorder="1" applyAlignment="1">
      <alignment vertical="center" wrapText="1"/>
    </xf>
    <xf numFmtId="0" fontId="0" fillId="0" borderId="12" xfId="0" applyFont="1" applyBorder="1" applyAlignment="1">
      <alignment vertical="center" wrapText="1"/>
    </xf>
    <xf numFmtId="0" fontId="0" fillId="0" borderId="32" xfId="0" applyFont="1" applyBorder="1" applyAlignment="1">
      <alignment vertical="center" wrapText="1"/>
    </xf>
    <xf numFmtId="0" fontId="7" fillId="0" borderId="19" xfId="0" applyFont="1" applyBorder="1" applyAlignment="1">
      <alignment vertical="center"/>
    </xf>
    <xf numFmtId="0" fontId="0" fillId="0" borderId="20" xfId="0" applyFont="1" applyBorder="1" applyAlignment="1">
      <alignment vertical="center"/>
    </xf>
    <xf numFmtId="0" fontId="0" fillId="0" borderId="81" xfId="0" applyFont="1" applyBorder="1" applyAlignment="1">
      <alignment vertical="center"/>
    </xf>
    <xf numFmtId="0" fontId="7" fillId="0" borderId="13" xfId="0" applyFont="1" applyBorder="1" applyAlignment="1">
      <alignment vertical="center"/>
    </xf>
    <xf numFmtId="0" fontId="0" fillId="0" borderId="18" xfId="0" applyFont="1" applyBorder="1" applyAlignment="1">
      <alignment vertical="center"/>
    </xf>
    <xf numFmtId="0" fontId="0" fillId="0" borderId="33" xfId="0" applyFont="1" applyBorder="1" applyAlignment="1">
      <alignment vertical="center"/>
    </xf>
    <xf numFmtId="0" fontId="5" fillId="0" borderId="14" xfId="0" applyFont="1" applyFill="1" applyBorder="1" applyAlignment="1">
      <alignment vertical="center" wrapText="1"/>
    </xf>
    <xf numFmtId="0" fontId="22" fillId="0" borderId="62" xfId="0" applyFont="1" applyBorder="1" applyAlignment="1">
      <alignment vertical="center" wrapText="1"/>
    </xf>
    <xf numFmtId="0" fontId="22" fillId="0" borderId="15" xfId="0" applyFont="1" applyBorder="1" applyAlignment="1">
      <alignment vertical="center" wrapText="1"/>
    </xf>
    <xf numFmtId="0" fontId="7" fillId="0" borderId="13" xfId="0" applyFont="1" applyBorder="1" applyAlignment="1">
      <alignment vertical="center" wrapText="1"/>
    </xf>
    <xf numFmtId="0" fontId="1" fillId="0" borderId="18" xfId="0" applyFont="1" applyBorder="1" applyAlignment="1">
      <alignment vertical="center"/>
    </xf>
    <xf numFmtId="0" fontId="7" fillId="0" borderId="61" xfId="0" applyFont="1" applyBorder="1" applyAlignment="1">
      <alignment vertical="center"/>
    </xf>
    <xf numFmtId="0" fontId="0" fillId="0" borderId="82" xfId="0" applyFont="1" applyBorder="1" applyAlignment="1">
      <alignment vertical="center"/>
    </xf>
    <xf numFmtId="0" fontId="0" fillId="0" borderId="47" xfId="0" applyFont="1" applyBorder="1" applyAlignment="1">
      <alignment vertical="center"/>
    </xf>
    <xf numFmtId="0" fontId="0" fillId="0" borderId="15" xfId="0" applyBorder="1" applyAlignment="1">
      <alignment horizontal="center" vertical="center"/>
    </xf>
    <xf numFmtId="0" fontId="5" fillId="0" borderId="83" xfId="0" applyFont="1" applyBorder="1" applyAlignment="1">
      <alignment horizontal="center" vertical="center" wrapText="1"/>
    </xf>
    <xf numFmtId="0" fontId="0" fillId="0" borderId="84" xfId="0" applyBorder="1" applyAlignment="1">
      <alignment horizontal="center" vertical="center" wrapText="1"/>
    </xf>
    <xf numFmtId="0" fontId="5" fillId="0" borderId="85" xfId="0" applyFont="1" applyBorder="1" applyAlignment="1">
      <alignment horizontal="center" vertical="center" wrapText="1"/>
    </xf>
    <xf numFmtId="0" fontId="0" fillId="0" borderId="86" xfId="0" applyBorder="1" applyAlignment="1">
      <alignment horizontal="center" vertical="center" wrapText="1"/>
    </xf>
    <xf numFmtId="0" fontId="2" fillId="0" borderId="13" xfId="0" applyFont="1" applyBorder="1" applyAlignment="1">
      <alignment vertical="center" wrapText="1"/>
    </xf>
    <xf numFmtId="0" fontId="1" fillId="0" borderId="33" xfId="0" applyFont="1" applyBorder="1" applyAlignment="1">
      <alignment vertical="center" wrapText="1"/>
    </xf>
    <xf numFmtId="0" fontId="14" fillId="33" borderId="0" xfId="0" applyFont="1" applyFill="1" applyBorder="1" applyAlignment="1">
      <alignment horizontal="center" vertical="center" wrapText="1"/>
    </xf>
    <xf numFmtId="0" fontId="9" fillId="0" borderId="61" xfId="0" applyFont="1" applyBorder="1" applyAlignment="1">
      <alignment vertical="center"/>
    </xf>
    <xf numFmtId="0" fontId="1" fillId="0" borderId="82" xfId="0" applyFont="1" applyBorder="1" applyAlignment="1">
      <alignment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8" xfId="0" applyFont="1" applyBorder="1" applyAlignment="1">
      <alignment vertical="center" wrapText="1"/>
    </xf>
    <xf numFmtId="4" fontId="5" fillId="0" borderId="60" xfId="0" applyNumberFormat="1" applyFont="1" applyBorder="1" applyAlignment="1">
      <alignment horizontal="center" vertical="center" wrapText="1"/>
    </xf>
    <xf numFmtId="0" fontId="22" fillId="0" borderId="74" xfId="0" applyFont="1" applyBorder="1" applyAlignment="1">
      <alignment horizontal="center" vertical="center" wrapText="1"/>
    </xf>
    <xf numFmtId="0" fontId="22" fillId="0" borderId="87" xfId="0" applyFont="1" applyBorder="1" applyAlignment="1">
      <alignment horizontal="center" vertical="center" wrapText="1"/>
    </xf>
    <xf numFmtId="0" fontId="5" fillId="0" borderId="12" xfId="0" applyFont="1" applyBorder="1" applyAlignment="1">
      <alignment horizontal="center" vertical="center" wrapText="1"/>
    </xf>
    <xf numFmtId="0" fontId="22" fillId="0" borderId="32" xfId="0" applyFont="1" applyBorder="1" applyAlignment="1">
      <alignment horizontal="center" vertical="center" wrapText="1"/>
    </xf>
    <xf numFmtId="0" fontId="8" fillId="0" borderId="60"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5" fillId="0" borderId="6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 fillId="37" borderId="60" xfId="0" applyFont="1" applyFill="1" applyBorder="1" applyAlignment="1">
      <alignment horizontal="left" vertical="center" wrapText="1"/>
    </xf>
    <xf numFmtId="0" fontId="1" fillId="37" borderId="74" xfId="0" applyFont="1" applyFill="1" applyBorder="1" applyAlignment="1">
      <alignment horizontal="left" vertical="center" wrapText="1"/>
    </xf>
    <xf numFmtId="0" fontId="1" fillId="37" borderId="75" xfId="0" applyFont="1" applyFill="1" applyBorder="1" applyAlignment="1">
      <alignment horizontal="left" vertical="center" wrapText="1"/>
    </xf>
    <xf numFmtId="0" fontId="5"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7"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4" fillId="0" borderId="61" xfId="0" applyFont="1" applyBorder="1" applyAlignment="1">
      <alignment vertical="center"/>
    </xf>
    <xf numFmtId="0" fontId="4" fillId="0" borderId="82" xfId="0" applyFont="1" applyBorder="1" applyAlignment="1">
      <alignment vertical="center"/>
    </xf>
    <xf numFmtId="0" fontId="7" fillId="0" borderId="47" xfId="0" applyFont="1" applyBorder="1" applyAlignment="1">
      <alignment vertical="center"/>
    </xf>
    <xf numFmtId="0" fontId="2" fillId="0" borderId="60" xfId="0" applyFont="1" applyBorder="1" applyAlignment="1">
      <alignment vertical="center"/>
    </xf>
    <xf numFmtId="0" fontId="1" fillId="0" borderId="74" xfId="0" applyFont="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
  <sheetViews>
    <sheetView showGridLines="0" zoomScalePageLayoutView="0" workbookViewId="0" topLeftCell="A13">
      <selection activeCell="E25" sqref="E25"/>
    </sheetView>
  </sheetViews>
  <sheetFormatPr defaultColWidth="11.421875" defaultRowHeight="12.75"/>
  <cols>
    <col min="1" max="1" width="17.421875" style="102" customWidth="1"/>
    <col min="2" max="3" width="12.8515625" style="102" customWidth="1"/>
    <col min="4" max="4" width="11.57421875" style="102" customWidth="1"/>
    <col min="5" max="5" width="16.57421875" style="102" customWidth="1"/>
    <col min="6" max="6" width="11.28125" style="102" customWidth="1"/>
    <col min="7" max="7" width="9.28125" style="102" customWidth="1"/>
    <col min="8" max="8" width="8.7109375" style="102" customWidth="1"/>
    <col min="9" max="9" width="8.28125" style="102" customWidth="1"/>
    <col min="10" max="10" width="7.140625" style="102" customWidth="1"/>
    <col min="11" max="11" width="10.00390625" style="102" customWidth="1"/>
    <col min="12" max="16384" width="11.421875" style="102" customWidth="1"/>
  </cols>
  <sheetData>
    <row r="1" spans="1:11" s="138" customFormat="1" ht="18">
      <c r="A1" s="309" t="s">
        <v>71</v>
      </c>
      <c r="B1" s="310"/>
      <c r="C1" s="310"/>
      <c r="D1" s="310"/>
      <c r="E1" s="310"/>
      <c r="F1" s="310"/>
      <c r="G1" s="310"/>
      <c r="H1" s="310"/>
      <c r="I1" s="310"/>
      <c r="J1" s="310"/>
      <c r="K1" s="310"/>
    </row>
    <row r="2" spans="1:11" s="138" customFormat="1" ht="10.5" customHeight="1">
      <c r="A2" s="139"/>
      <c r="B2" s="140"/>
      <c r="C2" s="140"/>
      <c r="D2" s="141"/>
      <c r="E2" s="141"/>
      <c r="F2" s="141"/>
      <c r="G2" s="141"/>
      <c r="H2" s="141"/>
      <c r="I2" s="141"/>
      <c r="J2" s="141"/>
      <c r="K2" s="141"/>
    </row>
    <row r="3" spans="1:11" s="144" customFormat="1" ht="15" thickBot="1">
      <c r="A3" s="313" t="s">
        <v>109</v>
      </c>
      <c r="B3" s="314"/>
      <c r="C3" s="314"/>
      <c r="D3" s="314"/>
      <c r="E3" s="142"/>
      <c r="F3" s="142"/>
      <c r="G3" s="143"/>
      <c r="H3" s="143"/>
      <c r="I3" s="143"/>
      <c r="J3" s="143"/>
      <c r="K3" s="143"/>
    </row>
    <row r="4" spans="1:11" s="138" customFormat="1" ht="48" customHeight="1" thickBot="1">
      <c r="A4" s="145" t="s">
        <v>31</v>
      </c>
      <c r="B4" s="146" t="s">
        <v>42</v>
      </c>
      <c r="C4" s="147" t="s">
        <v>58</v>
      </c>
      <c r="D4" s="148" t="s">
        <v>106</v>
      </c>
      <c r="E4" s="148" t="s">
        <v>53</v>
      </c>
      <c r="F4" s="148" t="s">
        <v>87</v>
      </c>
      <c r="G4" s="148" t="s">
        <v>32</v>
      </c>
      <c r="H4" s="148" t="s">
        <v>51</v>
      </c>
      <c r="I4" s="148" t="s">
        <v>50</v>
      </c>
      <c r="J4" s="149" t="s">
        <v>52</v>
      </c>
      <c r="K4" s="150" t="s">
        <v>54</v>
      </c>
    </row>
    <row r="5" spans="1:11" s="154" customFormat="1" ht="15" customHeight="1">
      <c r="A5" s="151"/>
      <c r="B5" s="152"/>
      <c r="C5" s="152"/>
      <c r="D5" s="86"/>
      <c r="E5" s="86"/>
      <c r="F5" s="87">
        <f>SUM(D5)+(D5/100)*E5</f>
        <v>0</v>
      </c>
      <c r="G5" s="86"/>
      <c r="H5" s="86"/>
      <c r="I5" s="86" t="e">
        <f>SUM(H5/(G5/100))</f>
        <v>#DIV/0!</v>
      </c>
      <c r="J5" s="153"/>
      <c r="K5" s="88" t="e">
        <f>SUM(((F5/100)*I5))*J5</f>
        <v>#DIV/0!</v>
      </c>
    </row>
    <row r="6" spans="1:11" s="138" customFormat="1" ht="15" customHeight="1">
      <c r="A6" s="155"/>
      <c r="B6" s="156"/>
      <c r="C6" s="157"/>
      <c r="D6" s="86"/>
      <c r="E6" s="86"/>
      <c r="F6" s="87">
        <f>SUM(D6)+(D6/100)*E6</f>
        <v>0</v>
      </c>
      <c r="G6" s="86"/>
      <c r="H6" s="86"/>
      <c r="I6" s="86" t="e">
        <f>SUM(H6/(G6/100))</f>
        <v>#DIV/0!</v>
      </c>
      <c r="J6" s="86"/>
      <c r="K6" s="88" t="e">
        <f>SUM(((F6/100)*I6))*J6</f>
        <v>#DIV/0!</v>
      </c>
    </row>
    <row r="7" spans="1:11" s="138" customFormat="1" ht="15.75" customHeight="1" thickBot="1">
      <c r="A7" s="92"/>
      <c r="B7" s="93"/>
      <c r="C7" s="94"/>
      <c r="D7" s="86"/>
      <c r="E7" s="86"/>
      <c r="F7" s="87">
        <f>SUM(D7)+(D7/100)*E7</f>
        <v>0</v>
      </c>
      <c r="G7" s="86"/>
      <c r="H7" s="86"/>
      <c r="I7" s="86" t="e">
        <f>SUM(H7/(G7/100))</f>
        <v>#DIV/0!</v>
      </c>
      <c r="J7" s="86"/>
      <c r="K7" s="88" t="e">
        <f>SUM(((F7/100)*I7))*J7</f>
        <v>#DIV/0!</v>
      </c>
    </row>
    <row r="8" spans="1:11" s="138" customFormat="1" ht="15.75" customHeight="1" thickBot="1">
      <c r="A8" s="158" t="s">
        <v>33</v>
      </c>
      <c r="B8" s="159"/>
      <c r="C8" s="159"/>
      <c r="D8" s="160"/>
      <c r="E8" s="160"/>
      <c r="F8" s="160"/>
      <c r="G8" s="161">
        <f>SUM(G5:G7)</f>
        <v>0</v>
      </c>
      <c r="H8" s="161"/>
      <c r="I8" s="160"/>
      <c r="J8" s="162"/>
      <c r="K8" s="16" t="e">
        <f>SUM(K5:K7)</f>
        <v>#DIV/0!</v>
      </c>
    </row>
    <row r="9" spans="1:11" ht="11.25" customHeight="1">
      <c r="A9" s="163"/>
      <c r="B9" s="163"/>
      <c r="C9" s="163"/>
      <c r="D9" s="163"/>
      <c r="E9" s="163"/>
      <c r="F9" s="163"/>
      <c r="G9" s="163"/>
      <c r="H9" s="163"/>
      <c r="I9" s="163"/>
      <c r="J9" s="163"/>
      <c r="K9" s="163"/>
    </row>
    <row r="10" spans="1:11" s="144" customFormat="1" ht="15" thickBot="1">
      <c r="A10" s="313" t="s">
        <v>110</v>
      </c>
      <c r="B10" s="314"/>
      <c r="C10" s="314"/>
      <c r="D10" s="314"/>
      <c r="E10" s="142"/>
      <c r="F10" s="142"/>
      <c r="G10" s="143"/>
      <c r="H10" s="143"/>
      <c r="I10" s="143"/>
      <c r="J10" s="143"/>
      <c r="K10" s="143"/>
    </row>
    <row r="11" spans="1:11" s="138" customFormat="1" ht="48" customHeight="1" thickBot="1">
      <c r="A11" s="145" t="s">
        <v>31</v>
      </c>
      <c r="B11" s="146" t="s">
        <v>42</v>
      </c>
      <c r="C11" s="147" t="s">
        <v>58</v>
      </c>
      <c r="D11" s="148" t="s">
        <v>106</v>
      </c>
      <c r="E11" s="148" t="s">
        <v>53</v>
      </c>
      <c r="F11" s="148" t="s">
        <v>87</v>
      </c>
      <c r="G11" s="148" t="s">
        <v>32</v>
      </c>
      <c r="H11" s="148" t="s">
        <v>51</v>
      </c>
      <c r="I11" s="148" t="s">
        <v>50</v>
      </c>
      <c r="J11" s="149" t="s">
        <v>52</v>
      </c>
      <c r="K11" s="150" t="s">
        <v>56</v>
      </c>
    </row>
    <row r="12" spans="1:11" s="154" customFormat="1" ht="13.5" customHeight="1">
      <c r="A12" s="151"/>
      <c r="B12" s="152"/>
      <c r="C12" s="152"/>
      <c r="D12" s="86"/>
      <c r="E12" s="86"/>
      <c r="F12" s="87">
        <f>SUM(D12)+(D12/100)*E12</f>
        <v>0</v>
      </c>
      <c r="G12" s="86"/>
      <c r="H12" s="86"/>
      <c r="I12" s="86" t="e">
        <f>SUM(H12/(G12/100))</f>
        <v>#DIV/0!</v>
      </c>
      <c r="J12" s="153"/>
      <c r="K12" s="88" t="e">
        <f>SUM(((F12/100)*I12))*J12</f>
        <v>#DIV/0!</v>
      </c>
    </row>
    <row r="13" spans="1:11" s="138" customFormat="1" ht="12" customHeight="1">
      <c r="A13" s="155"/>
      <c r="B13" s="156"/>
      <c r="C13" s="157"/>
      <c r="D13" s="86"/>
      <c r="E13" s="86"/>
      <c r="F13" s="87">
        <f>SUM(D13)+(D13/100)*E13</f>
        <v>0</v>
      </c>
      <c r="G13" s="86"/>
      <c r="H13" s="86"/>
      <c r="I13" s="86" t="e">
        <f>SUM(H13/(G13/100))</f>
        <v>#DIV/0!</v>
      </c>
      <c r="J13" s="86"/>
      <c r="K13" s="88" t="e">
        <f>SUM(((F13/100)*I13))*J13</f>
        <v>#DIV/0!</v>
      </c>
    </row>
    <row r="14" spans="1:11" s="138" customFormat="1" ht="15.75" customHeight="1" thickBot="1">
      <c r="A14" s="92"/>
      <c r="B14" s="93"/>
      <c r="C14" s="164"/>
      <c r="D14" s="86"/>
      <c r="E14" s="86"/>
      <c r="F14" s="87">
        <f>SUM(D14)+(D14/100)*E14</f>
        <v>0</v>
      </c>
      <c r="G14" s="86"/>
      <c r="H14" s="86"/>
      <c r="I14" s="86" t="e">
        <f>SUM(H14/(G14/100))</f>
        <v>#DIV/0!</v>
      </c>
      <c r="J14" s="86"/>
      <c r="K14" s="88" t="e">
        <f>SUM(((F14/100)*I14))*J14</f>
        <v>#DIV/0!</v>
      </c>
    </row>
    <row r="15" spans="1:11" s="138" customFormat="1" ht="15.75" customHeight="1" thickBot="1">
      <c r="A15" s="158" t="s">
        <v>33</v>
      </c>
      <c r="B15" s="159"/>
      <c r="C15" s="159"/>
      <c r="D15" s="160"/>
      <c r="E15" s="160"/>
      <c r="F15" s="160"/>
      <c r="G15" s="161">
        <f>SUM(G12:G14)</f>
        <v>0</v>
      </c>
      <c r="H15" s="161"/>
      <c r="I15" s="160"/>
      <c r="J15" s="162"/>
      <c r="K15" s="16" t="e">
        <f>SUM(K12:K14)</f>
        <v>#DIV/0!</v>
      </c>
    </row>
    <row r="16" spans="1:11" ht="10.5" customHeight="1">
      <c r="A16" s="163"/>
      <c r="B16" s="163"/>
      <c r="C16" s="163"/>
      <c r="D16" s="163"/>
      <c r="E16" s="163"/>
      <c r="F16" s="163"/>
      <c r="G16" s="163"/>
      <c r="H16" s="163"/>
      <c r="I16" s="163"/>
      <c r="J16" s="163"/>
      <c r="K16" s="163"/>
    </row>
    <row r="17" spans="1:11" s="144" customFormat="1" ht="15" thickBot="1">
      <c r="A17" s="313" t="s">
        <v>111</v>
      </c>
      <c r="B17" s="314"/>
      <c r="C17" s="314"/>
      <c r="D17" s="314"/>
      <c r="E17" s="142"/>
      <c r="F17" s="142"/>
      <c r="G17" s="143"/>
      <c r="H17" s="143"/>
      <c r="I17" s="143"/>
      <c r="J17" s="143"/>
      <c r="K17" s="143"/>
    </row>
    <row r="18" spans="1:11" s="138" customFormat="1" ht="47.25" customHeight="1" thickBot="1">
      <c r="A18" s="145" t="s">
        <v>31</v>
      </c>
      <c r="B18" s="146" t="s">
        <v>42</v>
      </c>
      <c r="C18" s="147" t="s">
        <v>58</v>
      </c>
      <c r="D18" s="148" t="s">
        <v>106</v>
      </c>
      <c r="E18" s="148" t="s">
        <v>53</v>
      </c>
      <c r="F18" s="148" t="s">
        <v>87</v>
      </c>
      <c r="G18" s="148" t="s">
        <v>32</v>
      </c>
      <c r="H18" s="148" t="s">
        <v>51</v>
      </c>
      <c r="I18" s="148" t="s">
        <v>50</v>
      </c>
      <c r="J18" s="149" t="s">
        <v>52</v>
      </c>
      <c r="K18" s="150" t="s">
        <v>57</v>
      </c>
    </row>
    <row r="19" spans="1:11" s="154" customFormat="1" ht="13.5" customHeight="1">
      <c r="A19" s="151"/>
      <c r="B19" s="152"/>
      <c r="C19" s="152"/>
      <c r="D19" s="86"/>
      <c r="E19" s="86"/>
      <c r="F19" s="87">
        <f>SUM(D19)+(D19/100)*E19</f>
        <v>0</v>
      </c>
      <c r="G19" s="86"/>
      <c r="H19" s="86"/>
      <c r="I19" s="86" t="e">
        <f>SUM(H19/(G19/100))</f>
        <v>#DIV/0!</v>
      </c>
      <c r="J19" s="153"/>
      <c r="K19" s="88" t="e">
        <f>SUM(((F19/100)*I19))*J19</f>
        <v>#DIV/0!</v>
      </c>
    </row>
    <row r="20" spans="1:11" s="138" customFormat="1" ht="13.5" customHeight="1">
      <c r="A20" s="155"/>
      <c r="B20" s="156"/>
      <c r="C20" s="157"/>
      <c r="D20" s="86"/>
      <c r="E20" s="86"/>
      <c r="F20" s="87">
        <f>SUM(D20)+(D20/100)*E20</f>
        <v>0</v>
      </c>
      <c r="G20" s="86"/>
      <c r="H20" s="86"/>
      <c r="I20" s="86" t="e">
        <f>SUM(H20/(G20/100))</f>
        <v>#DIV/0!</v>
      </c>
      <c r="J20" s="86"/>
      <c r="K20" s="88" t="e">
        <f>SUM(((F20/100)*I20))*J20</f>
        <v>#DIV/0!</v>
      </c>
    </row>
    <row r="21" spans="1:11" s="138" customFormat="1" ht="12.75" customHeight="1" thickBot="1">
      <c r="A21" s="92"/>
      <c r="B21" s="93"/>
      <c r="C21" s="94"/>
      <c r="D21" s="86"/>
      <c r="E21" s="86"/>
      <c r="F21" s="87">
        <f>SUM(D21)+(D21/100)*E21</f>
        <v>0</v>
      </c>
      <c r="G21" s="86"/>
      <c r="H21" s="86"/>
      <c r="I21" s="86" t="e">
        <f>SUM(H21/(G21/100))</f>
        <v>#DIV/0!</v>
      </c>
      <c r="J21" s="86"/>
      <c r="K21" s="88" t="e">
        <f>SUM(((F21/100)*I21))*J21</f>
        <v>#DIV/0!</v>
      </c>
    </row>
    <row r="22" spans="1:11" s="138" customFormat="1" ht="15.75" customHeight="1" thickBot="1">
      <c r="A22" s="158" t="s">
        <v>33</v>
      </c>
      <c r="B22" s="159"/>
      <c r="C22" s="159"/>
      <c r="D22" s="160"/>
      <c r="E22" s="160"/>
      <c r="F22" s="160"/>
      <c r="G22" s="161">
        <f>SUM(G19:G21)</f>
        <v>0</v>
      </c>
      <c r="H22" s="161"/>
      <c r="I22" s="160"/>
      <c r="J22" s="162"/>
      <c r="K22" s="16" t="e">
        <f>SUM(K19:K21)</f>
        <v>#DIV/0!</v>
      </c>
    </row>
    <row r="23" spans="1:11" ht="41.25" customHeight="1">
      <c r="A23" s="315" t="s">
        <v>108</v>
      </c>
      <c r="B23" s="316"/>
      <c r="C23" s="316"/>
      <c r="D23" s="316"/>
      <c r="E23" s="316"/>
      <c r="F23" s="316"/>
      <c r="G23" s="316"/>
      <c r="H23" s="316"/>
      <c r="I23" s="316"/>
      <c r="J23" s="316"/>
      <c r="K23" s="316"/>
    </row>
    <row r="24" spans="1:11" ht="8.25" customHeight="1">
      <c r="A24" s="163"/>
      <c r="B24" s="163"/>
      <c r="C24" s="163"/>
      <c r="D24" s="163"/>
      <c r="E24" s="163"/>
      <c r="F24" s="163"/>
      <c r="G24" s="163"/>
      <c r="H24" s="163"/>
      <c r="I24" s="163"/>
      <c r="J24" s="163"/>
      <c r="K24" s="163"/>
    </row>
    <row r="25" spans="1:11" s="169" customFormat="1" ht="9">
      <c r="A25" s="165" t="s">
        <v>34</v>
      </c>
      <c r="B25" s="165"/>
      <c r="C25" s="165"/>
      <c r="D25" s="166"/>
      <c r="E25" s="166"/>
      <c r="F25" s="166"/>
      <c r="G25" s="166"/>
      <c r="H25" s="166"/>
      <c r="I25" s="167"/>
      <c r="J25" s="167"/>
      <c r="K25" s="168"/>
    </row>
    <row r="26" spans="1:11" s="169" customFormat="1" ht="9">
      <c r="A26" s="170" t="s">
        <v>35</v>
      </c>
      <c r="B26" s="170"/>
      <c r="C26" s="170"/>
      <c r="D26" s="170"/>
      <c r="E26" s="170"/>
      <c r="F26" s="170"/>
      <c r="G26" s="170"/>
      <c r="H26" s="170"/>
      <c r="I26" s="167"/>
      <c r="J26" s="167"/>
      <c r="K26" s="167"/>
    </row>
    <row r="27" spans="1:11" s="169" customFormat="1" ht="9">
      <c r="A27" s="311" t="s">
        <v>47</v>
      </c>
      <c r="B27" s="311"/>
      <c r="C27" s="311"/>
      <c r="D27" s="312"/>
      <c r="E27" s="312"/>
      <c r="F27" s="312"/>
      <c r="G27" s="312"/>
      <c r="H27" s="312"/>
      <c r="I27" s="167"/>
      <c r="J27" s="167"/>
      <c r="K27" s="167"/>
    </row>
    <row r="28" spans="1:11" ht="12.75">
      <c r="A28" s="112"/>
      <c r="B28" s="112"/>
      <c r="C28" s="112"/>
      <c r="D28" s="112"/>
      <c r="E28" s="112"/>
      <c r="F28" s="112"/>
      <c r="G28" s="112"/>
      <c r="H28" s="112"/>
      <c r="I28" s="112"/>
      <c r="J28" s="112"/>
      <c r="K28" s="112"/>
    </row>
  </sheetData>
  <sheetProtection/>
  <mergeCells count="6">
    <mergeCell ref="A1:K1"/>
    <mergeCell ref="A27:H27"/>
    <mergeCell ref="A3:D3"/>
    <mergeCell ref="A10:D10"/>
    <mergeCell ref="A17:D17"/>
    <mergeCell ref="A23:K23"/>
  </mergeCells>
  <printOptions/>
  <pageMargins left="0.787401575" right="0.787401575" top="0.984251969" bottom="0.984251969"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L1"/>
    </sheetView>
  </sheetViews>
  <sheetFormatPr defaultColWidth="11.421875" defaultRowHeight="12.75"/>
  <cols>
    <col min="1" max="1" width="22.421875" style="102" customWidth="1"/>
    <col min="2" max="2" width="10.140625" style="102" customWidth="1"/>
    <col min="3" max="3" width="6.8515625" style="102" customWidth="1"/>
    <col min="4" max="4" width="8.8515625" style="102" customWidth="1"/>
    <col min="5" max="5" width="7.00390625" style="102" customWidth="1"/>
    <col min="6" max="6" width="8.7109375" style="102" customWidth="1"/>
    <col min="7" max="7" width="9.57421875" style="102" customWidth="1"/>
    <col min="8" max="8" width="9.28125" style="102" customWidth="1"/>
    <col min="9" max="9" width="9.7109375" style="102" customWidth="1"/>
    <col min="10" max="10" width="9.8515625" style="102" customWidth="1"/>
    <col min="11" max="11" width="10.140625" style="102" customWidth="1"/>
    <col min="12" max="16384" width="11.421875" style="102" customWidth="1"/>
  </cols>
  <sheetData>
    <row r="1" spans="1:12" ht="39.75" customHeight="1">
      <c r="A1" s="309" t="s">
        <v>70</v>
      </c>
      <c r="B1" s="310"/>
      <c r="C1" s="310"/>
      <c r="D1" s="310"/>
      <c r="E1" s="310"/>
      <c r="F1" s="310"/>
      <c r="G1" s="310"/>
      <c r="H1" s="310"/>
      <c r="I1" s="310"/>
      <c r="J1" s="310"/>
      <c r="K1" s="310"/>
      <c r="L1" s="310"/>
    </row>
    <row r="2" spans="1:12" ht="17.25" customHeight="1">
      <c r="A2" s="171"/>
      <c r="B2" s="172"/>
      <c r="C2" s="172"/>
      <c r="D2" s="172"/>
      <c r="E2" s="172"/>
      <c r="F2" s="172"/>
      <c r="G2" s="172"/>
      <c r="H2" s="172"/>
      <c r="I2" s="172"/>
      <c r="J2" s="172"/>
      <c r="K2" s="172"/>
      <c r="L2" s="172"/>
    </row>
    <row r="3" spans="1:12" ht="15" thickBot="1">
      <c r="A3" s="173"/>
      <c r="B3" s="173"/>
      <c r="C3" s="173"/>
      <c r="D3" s="173"/>
      <c r="E3" s="173"/>
      <c r="F3" s="173"/>
      <c r="G3" s="173"/>
      <c r="H3" s="173"/>
      <c r="I3" s="173"/>
      <c r="J3" s="173"/>
      <c r="K3" s="173"/>
      <c r="L3" s="112"/>
    </row>
    <row r="4" spans="1:12" s="104" customFormat="1" ht="13.5" thickBot="1">
      <c r="A4" s="174"/>
      <c r="B4" s="174"/>
      <c r="C4" s="174"/>
      <c r="D4" s="174"/>
      <c r="E4" s="174"/>
      <c r="F4" s="174"/>
      <c r="G4" s="320" t="s">
        <v>44</v>
      </c>
      <c r="H4" s="321"/>
      <c r="I4" s="321"/>
      <c r="J4" s="321"/>
      <c r="K4" s="322"/>
      <c r="L4" s="325" t="s">
        <v>59</v>
      </c>
    </row>
    <row r="5" spans="1:12" s="104" customFormat="1" ht="13.5" thickBot="1">
      <c r="A5" s="175"/>
      <c r="B5" s="176"/>
      <c r="C5" s="176"/>
      <c r="D5" s="176"/>
      <c r="E5" s="176"/>
      <c r="F5" s="176"/>
      <c r="G5" s="17" t="s">
        <v>27</v>
      </c>
      <c r="H5" s="317" t="s">
        <v>0</v>
      </c>
      <c r="I5" s="318"/>
      <c r="J5" s="319"/>
      <c r="K5" s="323" t="s">
        <v>23</v>
      </c>
      <c r="L5" s="326"/>
    </row>
    <row r="6" spans="1:12" s="104" customFormat="1" ht="72" customHeight="1" thickBot="1">
      <c r="A6" s="177" t="s">
        <v>31</v>
      </c>
      <c r="B6" s="23" t="s">
        <v>112</v>
      </c>
      <c r="C6" s="24" t="s">
        <v>89</v>
      </c>
      <c r="D6" s="23" t="s">
        <v>90</v>
      </c>
      <c r="E6" s="24" t="s">
        <v>91</v>
      </c>
      <c r="F6" s="23" t="s">
        <v>92</v>
      </c>
      <c r="G6" s="18"/>
      <c r="H6" s="19" t="s">
        <v>28</v>
      </c>
      <c r="I6" s="20"/>
      <c r="J6" s="21"/>
      <c r="K6" s="324"/>
      <c r="L6" s="326"/>
    </row>
    <row r="7" spans="1:12" s="104" customFormat="1" ht="18" customHeight="1">
      <c r="A7" s="178"/>
      <c r="B7" s="179" t="e">
        <f>SUM('PA je Jahr'!K5+'PA je Jahr'!K12+'PA je Jahr'!K19)</f>
        <v>#DIV/0!</v>
      </c>
      <c r="C7" s="180"/>
      <c r="D7" s="181" t="e">
        <f>SUM(B7/100)*C7</f>
        <v>#DIV/0!</v>
      </c>
      <c r="E7" s="180"/>
      <c r="F7" s="181" t="e">
        <f>SUM(B7/100)*E7</f>
        <v>#DIV/0!</v>
      </c>
      <c r="G7" s="88"/>
      <c r="H7" s="88"/>
      <c r="I7" s="88"/>
      <c r="J7" s="88"/>
      <c r="K7" s="88">
        <v>0</v>
      </c>
      <c r="L7" s="182">
        <f>SUM(G7:K7)</f>
        <v>0</v>
      </c>
    </row>
    <row r="8" spans="1:12" s="104" customFormat="1" ht="20.25" customHeight="1">
      <c r="A8" s="183"/>
      <c r="B8" s="179" t="e">
        <f>SUM('PA je Jahr'!K6+'PA je Jahr'!K13+'PA je Jahr'!K20)</f>
        <v>#DIV/0!</v>
      </c>
      <c r="C8" s="180"/>
      <c r="D8" s="181" t="e">
        <f>SUM(B8/100)*C8</f>
        <v>#DIV/0!</v>
      </c>
      <c r="E8" s="180"/>
      <c r="F8" s="181" t="e">
        <f>SUM(B8/100)*E8</f>
        <v>#DIV/0!</v>
      </c>
      <c r="G8" s="88"/>
      <c r="H8" s="88"/>
      <c r="I8" s="88"/>
      <c r="J8" s="88"/>
      <c r="K8" s="88">
        <v>0</v>
      </c>
      <c r="L8" s="184">
        <f>SUM(G8:K8)</f>
        <v>0</v>
      </c>
    </row>
    <row r="9" spans="1:12" s="104" customFormat="1" ht="19.5" customHeight="1" thickBot="1">
      <c r="A9" s="185"/>
      <c r="B9" s="179" t="e">
        <f>SUM('PA je Jahr'!K7+'PA je Jahr'!K14+'PA je Jahr'!K21)</f>
        <v>#DIV/0!</v>
      </c>
      <c r="C9" s="186"/>
      <c r="D9" s="181" t="e">
        <f>SUM(B9/100)*C9</f>
        <v>#DIV/0!</v>
      </c>
      <c r="E9" s="186"/>
      <c r="F9" s="181" t="e">
        <f>SUM(B9/100)*E9</f>
        <v>#DIV/0!</v>
      </c>
      <c r="G9" s="187"/>
      <c r="H9" s="187"/>
      <c r="I9" s="187"/>
      <c r="J9" s="187"/>
      <c r="K9" s="187">
        <v>0</v>
      </c>
      <c r="L9" s="188">
        <f>SUM(G9:K9)</f>
        <v>0</v>
      </c>
    </row>
    <row r="10" spans="1:12" s="132" customFormat="1" ht="21" customHeight="1" thickBot="1">
      <c r="A10" s="189" t="s">
        <v>33</v>
      </c>
      <c r="B10" s="85" t="e">
        <f>SUM(B7:B9)</f>
        <v>#DIV/0!</v>
      </c>
      <c r="C10" s="190"/>
      <c r="D10" s="85" t="e">
        <f>SUM(D7:D9)</f>
        <v>#DIV/0!</v>
      </c>
      <c r="E10" s="190"/>
      <c r="F10" s="85" t="e">
        <f aca="true" t="shared" si="0" ref="F10:K10">SUM(F7:F9)</f>
        <v>#DIV/0!</v>
      </c>
      <c r="G10" s="85">
        <f t="shared" si="0"/>
        <v>0</v>
      </c>
      <c r="H10" s="85">
        <f t="shared" si="0"/>
        <v>0</v>
      </c>
      <c r="I10" s="85">
        <f t="shared" si="0"/>
        <v>0</v>
      </c>
      <c r="J10" s="85">
        <f t="shared" si="0"/>
        <v>0</v>
      </c>
      <c r="K10" s="85">
        <f t="shared" si="0"/>
        <v>0</v>
      </c>
      <c r="L10" s="191">
        <f>SUM(G10:K10)</f>
        <v>0</v>
      </c>
    </row>
    <row r="11" spans="1:12" ht="12.75">
      <c r="A11" s="192"/>
      <c r="B11" s="192"/>
      <c r="C11" s="192"/>
      <c r="D11" s="192"/>
      <c r="E11" s="192"/>
      <c r="F11" s="192"/>
      <c r="G11" s="193"/>
      <c r="H11" s="193"/>
      <c r="I11" s="193"/>
      <c r="J11" s="194"/>
      <c r="K11" s="22"/>
      <c r="L11" s="112"/>
    </row>
    <row r="12" spans="1:12" ht="12.75">
      <c r="A12" s="163"/>
      <c r="B12" s="163"/>
      <c r="C12" s="163"/>
      <c r="D12" s="163"/>
      <c r="E12" s="163"/>
      <c r="F12" s="195"/>
      <c r="G12" s="163"/>
      <c r="H12" s="163"/>
      <c r="I12" s="163"/>
      <c r="J12" s="163"/>
      <c r="K12" s="163"/>
      <c r="L12" s="112"/>
    </row>
    <row r="13" ht="12.75">
      <c r="A13" s="196" t="s">
        <v>34</v>
      </c>
    </row>
    <row r="14" s="169" customFormat="1" ht="9">
      <c r="A14" s="169" t="s">
        <v>93</v>
      </c>
    </row>
    <row r="15" s="169" customFormat="1" ht="9">
      <c r="A15" s="197" t="s">
        <v>116</v>
      </c>
    </row>
    <row r="16" s="169" customFormat="1" ht="9">
      <c r="A16" s="169" t="s">
        <v>94</v>
      </c>
    </row>
    <row r="17" s="169" customFormat="1" ht="9.75" customHeight="1">
      <c r="A17" s="169" t="s">
        <v>113</v>
      </c>
    </row>
    <row r="18" s="169" customFormat="1" ht="9"/>
    <row r="27" ht="24" customHeight="1"/>
  </sheetData>
  <sheetProtection/>
  <mergeCells count="5">
    <mergeCell ref="A1:L1"/>
    <mergeCell ref="H5:J5"/>
    <mergeCell ref="G4:K4"/>
    <mergeCell ref="K5:K6"/>
    <mergeCell ref="L4:L6"/>
  </mergeCells>
  <printOptions/>
  <pageMargins left="0.787401575" right="0.787401575" top="0.984251969" bottom="0.984251969"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9"/>
  <sheetViews>
    <sheetView showGridLines="0" zoomScaleSheetLayoutView="100" zoomScalePageLayoutView="0" workbookViewId="0" topLeftCell="A4">
      <selection activeCell="A4" sqref="A4"/>
    </sheetView>
  </sheetViews>
  <sheetFormatPr defaultColWidth="12.140625" defaultRowHeight="12.75"/>
  <cols>
    <col min="1" max="1" width="24.28125" style="131" customWidth="1"/>
    <col min="2" max="2" width="9.7109375" style="131" customWidth="1"/>
    <col min="3" max="3" width="7.8515625" style="131" customWidth="1"/>
    <col min="4" max="4" width="9.28125" style="131" customWidth="1"/>
    <col min="5" max="5" width="7.28125" style="131" customWidth="1"/>
    <col min="6" max="6" width="9.57421875" style="131" customWidth="1"/>
    <col min="7" max="7" width="9.7109375" style="131" customWidth="1"/>
    <col min="8" max="8" width="10.00390625" style="131" customWidth="1"/>
    <col min="9" max="10" width="9.7109375" style="131" customWidth="1"/>
    <col min="11" max="11" width="11.140625" style="131" customWidth="1"/>
    <col min="12" max="12" width="11.421875" style="102" customWidth="1"/>
    <col min="13" max="16384" width="12.140625" style="131" customWidth="1"/>
  </cols>
  <sheetData>
    <row r="1" spans="1:12" s="138" customFormat="1" ht="39.75" customHeight="1">
      <c r="A1" s="309" t="s">
        <v>69</v>
      </c>
      <c r="B1" s="329"/>
      <c r="C1" s="329"/>
      <c r="D1" s="329"/>
      <c r="E1" s="329"/>
      <c r="F1" s="329"/>
      <c r="G1" s="329"/>
      <c r="H1" s="329"/>
      <c r="I1" s="329"/>
      <c r="J1" s="329"/>
      <c r="K1" s="329"/>
      <c r="L1" s="330"/>
    </row>
    <row r="2" spans="1:12" s="30" customFormat="1" ht="32.25" customHeight="1" thickBot="1">
      <c r="A2" s="198"/>
      <c r="L2" s="172"/>
    </row>
    <row r="3" spans="1:12" ht="24.75" customHeight="1" thickBot="1">
      <c r="A3" s="199"/>
      <c r="B3" s="132"/>
      <c r="C3" s="132"/>
      <c r="D3" s="132"/>
      <c r="E3" s="132"/>
      <c r="F3" s="132"/>
      <c r="G3" s="334" t="s">
        <v>44</v>
      </c>
      <c r="H3" s="335"/>
      <c r="I3" s="335"/>
      <c r="J3" s="335"/>
      <c r="K3" s="336"/>
      <c r="L3" s="325" t="s">
        <v>59</v>
      </c>
    </row>
    <row r="4" spans="1:12" ht="13.5" thickBot="1">
      <c r="A4" s="200"/>
      <c r="B4" s="327" t="s">
        <v>114</v>
      </c>
      <c r="C4" s="339" t="s">
        <v>89</v>
      </c>
      <c r="D4" s="327" t="s">
        <v>90</v>
      </c>
      <c r="E4" s="339" t="s">
        <v>91</v>
      </c>
      <c r="F4" s="327" t="s">
        <v>95</v>
      </c>
      <c r="G4" s="11" t="s">
        <v>27</v>
      </c>
      <c r="H4" s="331" t="s">
        <v>0</v>
      </c>
      <c r="I4" s="332"/>
      <c r="J4" s="333"/>
      <c r="K4" s="337" t="s">
        <v>23</v>
      </c>
      <c r="L4" s="326"/>
    </row>
    <row r="5" spans="1:12" ht="26.25" customHeight="1" thickBot="1">
      <c r="A5" s="201" t="s">
        <v>30</v>
      </c>
      <c r="B5" s="328"/>
      <c r="C5" s="328"/>
      <c r="D5" s="328"/>
      <c r="E5" s="328"/>
      <c r="F5" s="328"/>
      <c r="G5" s="12"/>
      <c r="H5" s="1" t="s">
        <v>28</v>
      </c>
      <c r="I5" s="2"/>
      <c r="J5" s="3"/>
      <c r="K5" s="338"/>
      <c r="L5" s="326"/>
    </row>
    <row r="6" spans="1:12" s="132" customFormat="1" ht="12.75">
      <c r="A6" s="202" t="s">
        <v>49</v>
      </c>
      <c r="B6" s="203"/>
      <c r="C6" s="204"/>
      <c r="D6" s="205">
        <f>SUM(B6/100)*C6</f>
        <v>0</v>
      </c>
      <c r="E6" s="206"/>
      <c r="F6" s="205">
        <f>SUM(B6/100)*E6</f>
        <v>0</v>
      </c>
      <c r="G6" s="207"/>
      <c r="H6" s="207"/>
      <c r="I6" s="207"/>
      <c r="J6" s="207"/>
      <c r="K6" s="207"/>
      <c r="L6" s="208">
        <f>SUM(G6:K6)</f>
        <v>0</v>
      </c>
    </row>
    <row r="7" spans="1:12" s="132" customFormat="1" ht="12.75">
      <c r="A7" s="202" t="s">
        <v>1</v>
      </c>
      <c r="B7" s="209"/>
      <c r="C7" s="210"/>
      <c r="D7" s="211">
        <f>SUM(B7/100)*C7</f>
        <v>0</v>
      </c>
      <c r="E7" s="212"/>
      <c r="F7" s="211">
        <f>SUM(B7/100)*E7</f>
        <v>0</v>
      </c>
      <c r="G7" s="207"/>
      <c r="H7" s="207"/>
      <c r="I7" s="207"/>
      <c r="J7" s="207"/>
      <c r="K7" s="207"/>
      <c r="L7" s="213">
        <f>SUM(G7:K7)</f>
        <v>0</v>
      </c>
    </row>
    <row r="8" spans="1:12" s="132" customFormat="1" ht="12.75">
      <c r="A8" s="202" t="s">
        <v>43</v>
      </c>
      <c r="B8" s="209"/>
      <c r="C8" s="210"/>
      <c r="D8" s="211">
        <f>SUM(B8/100)*C8</f>
        <v>0</v>
      </c>
      <c r="E8" s="212"/>
      <c r="F8" s="211">
        <f>SUM(B8/100)*E8</f>
        <v>0</v>
      </c>
      <c r="G8" s="207"/>
      <c r="H8" s="207"/>
      <c r="I8" s="207"/>
      <c r="J8" s="207"/>
      <c r="K8" s="207"/>
      <c r="L8" s="213">
        <f aca="true" t="shared" si="0" ref="L8:L32">SUM(G8:K8)</f>
        <v>0</v>
      </c>
    </row>
    <row r="9" spans="1:12" s="132" customFormat="1" ht="12.75">
      <c r="A9" s="202" t="s">
        <v>2</v>
      </c>
      <c r="B9" s="209"/>
      <c r="C9" s="210"/>
      <c r="D9" s="211">
        <f aca="true" t="shared" si="1" ref="D9:D32">SUM(B9/100)*C9</f>
        <v>0</v>
      </c>
      <c r="E9" s="212"/>
      <c r="F9" s="211">
        <f aca="true" t="shared" si="2" ref="F9:F31">SUM(B9/100)*E9</f>
        <v>0</v>
      </c>
      <c r="G9" s="207"/>
      <c r="H9" s="207"/>
      <c r="I9" s="207"/>
      <c r="J9" s="207"/>
      <c r="K9" s="207"/>
      <c r="L9" s="213">
        <f t="shared" si="0"/>
        <v>0</v>
      </c>
    </row>
    <row r="10" spans="1:12" s="132" customFormat="1" ht="12.75">
      <c r="A10" s="202" t="s">
        <v>3</v>
      </c>
      <c r="B10" s="209"/>
      <c r="C10" s="210"/>
      <c r="D10" s="211">
        <f t="shared" si="1"/>
        <v>0</v>
      </c>
      <c r="E10" s="212"/>
      <c r="F10" s="211">
        <f t="shared" si="2"/>
        <v>0</v>
      </c>
      <c r="G10" s="207"/>
      <c r="H10" s="207"/>
      <c r="I10" s="207"/>
      <c r="J10" s="207"/>
      <c r="K10" s="207"/>
      <c r="L10" s="213">
        <f t="shared" si="0"/>
        <v>0</v>
      </c>
    </row>
    <row r="11" spans="1:12" s="132" customFormat="1" ht="12.75">
      <c r="A11" s="202" t="s">
        <v>29</v>
      </c>
      <c r="B11" s="209"/>
      <c r="C11" s="210"/>
      <c r="D11" s="211">
        <f t="shared" si="1"/>
        <v>0</v>
      </c>
      <c r="E11" s="212"/>
      <c r="F11" s="211">
        <f t="shared" si="2"/>
        <v>0</v>
      </c>
      <c r="G11" s="207"/>
      <c r="H11" s="207"/>
      <c r="I11" s="207"/>
      <c r="J11" s="207"/>
      <c r="K11" s="207"/>
      <c r="L11" s="213">
        <f t="shared" si="0"/>
        <v>0</v>
      </c>
    </row>
    <row r="12" spans="1:12" s="132" customFormat="1" ht="12.75">
      <c r="A12" s="202" t="s">
        <v>4</v>
      </c>
      <c r="B12" s="209"/>
      <c r="C12" s="210"/>
      <c r="D12" s="211">
        <f t="shared" si="1"/>
        <v>0</v>
      </c>
      <c r="E12" s="212"/>
      <c r="F12" s="211">
        <f t="shared" si="2"/>
        <v>0</v>
      </c>
      <c r="G12" s="207"/>
      <c r="H12" s="207"/>
      <c r="I12" s="207"/>
      <c r="J12" s="207"/>
      <c r="K12" s="207"/>
      <c r="L12" s="213">
        <f t="shared" si="0"/>
        <v>0</v>
      </c>
    </row>
    <row r="13" spans="1:12" s="132" customFormat="1" ht="12.75">
      <c r="A13" s="202" t="s">
        <v>5</v>
      </c>
      <c r="B13" s="209"/>
      <c r="C13" s="210"/>
      <c r="D13" s="211">
        <f t="shared" si="1"/>
        <v>0</v>
      </c>
      <c r="E13" s="212"/>
      <c r="F13" s="211">
        <f t="shared" si="2"/>
        <v>0</v>
      </c>
      <c r="G13" s="207"/>
      <c r="H13" s="207"/>
      <c r="I13" s="207"/>
      <c r="J13" s="207"/>
      <c r="K13" s="207"/>
      <c r="L13" s="213">
        <f t="shared" si="0"/>
        <v>0</v>
      </c>
    </row>
    <row r="14" spans="1:12" s="132" customFormat="1" ht="12.75">
      <c r="A14" s="202" t="s">
        <v>36</v>
      </c>
      <c r="B14" s="209"/>
      <c r="C14" s="210"/>
      <c r="D14" s="211">
        <f t="shared" si="1"/>
        <v>0</v>
      </c>
      <c r="E14" s="212"/>
      <c r="F14" s="211">
        <f t="shared" si="2"/>
        <v>0</v>
      </c>
      <c r="G14" s="207"/>
      <c r="H14" s="207"/>
      <c r="I14" s="207"/>
      <c r="J14" s="207"/>
      <c r="K14" s="207"/>
      <c r="L14" s="213">
        <f t="shared" si="0"/>
        <v>0</v>
      </c>
    </row>
    <row r="15" spans="1:12" s="132" customFormat="1" ht="12.75">
      <c r="A15" s="202" t="s">
        <v>6</v>
      </c>
      <c r="B15" s="209"/>
      <c r="C15" s="210"/>
      <c r="D15" s="211">
        <f t="shared" si="1"/>
        <v>0</v>
      </c>
      <c r="E15" s="212"/>
      <c r="F15" s="211">
        <f t="shared" si="2"/>
        <v>0</v>
      </c>
      <c r="G15" s="207"/>
      <c r="H15" s="207"/>
      <c r="I15" s="207"/>
      <c r="J15" s="207"/>
      <c r="K15" s="207"/>
      <c r="L15" s="213">
        <f t="shared" si="0"/>
        <v>0</v>
      </c>
    </row>
    <row r="16" spans="1:12" s="132" customFormat="1" ht="12.75">
      <c r="A16" s="202" t="s">
        <v>7</v>
      </c>
      <c r="B16" s="209"/>
      <c r="C16" s="210"/>
      <c r="D16" s="211">
        <f t="shared" si="1"/>
        <v>0</v>
      </c>
      <c r="E16" s="212"/>
      <c r="F16" s="211">
        <f t="shared" si="2"/>
        <v>0</v>
      </c>
      <c r="G16" s="207"/>
      <c r="H16" s="207"/>
      <c r="I16" s="207"/>
      <c r="J16" s="207"/>
      <c r="K16" s="207"/>
      <c r="L16" s="213">
        <f t="shared" si="0"/>
        <v>0</v>
      </c>
    </row>
    <row r="17" spans="1:12" s="132" customFormat="1" ht="12.75">
      <c r="A17" s="202" t="s">
        <v>8</v>
      </c>
      <c r="B17" s="209"/>
      <c r="C17" s="210"/>
      <c r="D17" s="211">
        <f t="shared" si="1"/>
        <v>0</v>
      </c>
      <c r="E17" s="212"/>
      <c r="F17" s="211">
        <f t="shared" si="2"/>
        <v>0</v>
      </c>
      <c r="G17" s="207"/>
      <c r="H17" s="207"/>
      <c r="I17" s="207"/>
      <c r="J17" s="207"/>
      <c r="K17" s="207"/>
      <c r="L17" s="213">
        <f t="shared" si="0"/>
        <v>0</v>
      </c>
    </row>
    <row r="18" spans="1:12" s="132" customFormat="1" ht="12.75">
      <c r="A18" s="202" t="s">
        <v>9</v>
      </c>
      <c r="B18" s="209"/>
      <c r="C18" s="210"/>
      <c r="D18" s="211">
        <f t="shared" si="1"/>
        <v>0</v>
      </c>
      <c r="E18" s="212"/>
      <c r="F18" s="211">
        <f t="shared" si="2"/>
        <v>0</v>
      </c>
      <c r="G18" s="207"/>
      <c r="H18" s="207"/>
      <c r="I18" s="207"/>
      <c r="J18" s="207"/>
      <c r="K18" s="207"/>
      <c r="L18" s="213">
        <f t="shared" si="0"/>
        <v>0</v>
      </c>
    </row>
    <row r="19" spans="1:12" s="132" customFormat="1" ht="12.75">
      <c r="A19" s="202" t="s">
        <v>10</v>
      </c>
      <c r="B19" s="209"/>
      <c r="C19" s="210"/>
      <c r="D19" s="211">
        <f t="shared" si="1"/>
        <v>0</v>
      </c>
      <c r="E19" s="212"/>
      <c r="F19" s="211">
        <f t="shared" si="2"/>
        <v>0</v>
      </c>
      <c r="G19" s="207"/>
      <c r="H19" s="207"/>
      <c r="I19" s="207"/>
      <c r="J19" s="207"/>
      <c r="K19" s="207"/>
      <c r="L19" s="213">
        <f t="shared" si="0"/>
        <v>0</v>
      </c>
    </row>
    <row r="20" spans="1:12" s="132" customFormat="1" ht="12.75">
      <c r="A20" s="202" t="s">
        <v>11</v>
      </c>
      <c r="B20" s="209"/>
      <c r="C20" s="210"/>
      <c r="D20" s="211">
        <f t="shared" si="1"/>
        <v>0</v>
      </c>
      <c r="E20" s="212"/>
      <c r="F20" s="211">
        <f t="shared" si="2"/>
        <v>0</v>
      </c>
      <c r="G20" s="207"/>
      <c r="H20" s="207"/>
      <c r="I20" s="207"/>
      <c r="J20" s="207"/>
      <c r="K20" s="207"/>
      <c r="L20" s="213">
        <f t="shared" si="0"/>
        <v>0</v>
      </c>
    </row>
    <row r="21" spans="1:12" s="132" customFormat="1" ht="12.75">
      <c r="A21" s="202" t="s">
        <v>12</v>
      </c>
      <c r="B21" s="209"/>
      <c r="C21" s="210"/>
      <c r="D21" s="211">
        <f t="shared" si="1"/>
        <v>0</v>
      </c>
      <c r="E21" s="212"/>
      <c r="F21" s="211">
        <f t="shared" si="2"/>
        <v>0</v>
      </c>
      <c r="G21" s="207"/>
      <c r="H21" s="207"/>
      <c r="I21" s="207"/>
      <c r="J21" s="207"/>
      <c r="K21" s="207"/>
      <c r="L21" s="213">
        <f t="shared" si="0"/>
        <v>0</v>
      </c>
    </row>
    <row r="22" spans="1:12" s="132" customFormat="1" ht="12.75">
      <c r="A22" s="202" t="s">
        <v>13</v>
      </c>
      <c r="B22" s="209"/>
      <c r="C22" s="210"/>
      <c r="D22" s="211">
        <f t="shared" si="1"/>
        <v>0</v>
      </c>
      <c r="E22" s="212"/>
      <c r="F22" s="211">
        <f t="shared" si="2"/>
        <v>0</v>
      </c>
      <c r="G22" s="207"/>
      <c r="H22" s="207"/>
      <c r="I22" s="207"/>
      <c r="J22" s="207"/>
      <c r="K22" s="207"/>
      <c r="L22" s="213">
        <f t="shared" si="0"/>
        <v>0</v>
      </c>
    </row>
    <row r="23" spans="1:12" s="132" customFormat="1" ht="12.75">
      <c r="A23" s="202" t="s">
        <v>14</v>
      </c>
      <c r="B23" s="209"/>
      <c r="C23" s="210"/>
      <c r="D23" s="211">
        <f t="shared" si="1"/>
        <v>0</v>
      </c>
      <c r="E23" s="212"/>
      <c r="F23" s="211">
        <f t="shared" si="2"/>
        <v>0</v>
      </c>
      <c r="G23" s="207"/>
      <c r="H23" s="207"/>
      <c r="I23" s="207"/>
      <c r="J23" s="207"/>
      <c r="K23" s="207"/>
      <c r="L23" s="213">
        <f t="shared" si="0"/>
        <v>0</v>
      </c>
    </row>
    <row r="24" spans="1:12" s="132" customFormat="1" ht="12.75">
      <c r="A24" s="202" t="s">
        <v>15</v>
      </c>
      <c r="B24" s="209"/>
      <c r="C24" s="210"/>
      <c r="D24" s="211">
        <f t="shared" si="1"/>
        <v>0</v>
      </c>
      <c r="E24" s="212"/>
      <c r="F24" s="211">
        <f t="shared" si="2"/>
        <v>0</v>
      </c>
      <c r="G24" s="207"/>
      <c r="H24" s="207"/>
      <c r="I24" s="207"/>
      <c r="J24" s="207"/>
      <c r="K24" s="207"/>
      <c r="L24" s="213">
        <f t="shared" si="0"/>
        <v>0</v>
      </c>
    </row>
    <row r="25" spans="1:12" s="132" customFormat="1" ht="12.75">
      <c r="A25" s="202" t="s">
        <v>16</v>
      </c>
      <c r="B25" s="209"/>
      <c r="C25" s="210"/>
      <c r="D25" s="211">
        <f t="shared" si="1"/>
        <v>0</v>
      </c>
      <c r="E25" s="212"/>
      <c r="F25" s="211">
        <f t="shared" si="2"/>
        <v>0</v>
      </c>
      <c r="G25" s="207"/>
      <c r="H25" s="207"/>
      <c r="I25" s="207"/>
      <c r="J25" s="207"/>
      <c r="K25" s="207"/>
      <c r="L25" s="213">
        <f t="shared" si="0"/>
        <v>0</v>
      </c>
    </row>
    <row r="26" spans="1:12" s="132" customFormat="1" ht="12.75">
      <c r="A26" s="214" t="s">
        <v>17</v>
      </c>
      <c r="B26" s="209"/>
      <c r="C26" s="210"/>
      <c r="D26" s="211">
        <f t="shared" si="1"/>
        <v>0</v>
      </c>
      <c r="E26" s="212"/>
      <c r="F26" s="211">
        <f t="shared" si="2"/>
        <v>0</v>
      </c>
      <c r="G26" s="207"/>
      <c r="H26" s="207"/>
      <c r="I26" s="207"/>
      <c r="J26" s="207"/>
      <c r="K26" s="207"/>
      <c r="L26" s="213">
        <f t="shared" si="0"/>
        <v>0</v>
      </c>
    </row>
    <row r="27" spans="1:12" s="132" customFormat="1" ht="12.75">
      <c r="A27" s="215" t="s">
        <v>18</v>
      </c>
      <c r="B27" s="209"/>
      <c r="C27" s="210"/>
      <c r="D27" s="211">
        <f t="shared" si="1"/>
        <v>0</v>
      </c>
      <c r="E27" s="212"/>
      <c r="F27" s="211">
        <f t="shared" si="2"/>
        <v>0</v>
      </c>
      <c r="G27" s="207"/>
      <c r="H27" s="207"/>
      <c r="I27" s="207"/>
      <c r="J27" s="207"/>
      <c r="K27" s="207"/>
      <c r="L27" s="213">
        <f t="shared" si="0"/>
        <v>0</v>
      </c>
    </row>
    <row r="28" spans="1:12" s="132" customFormat="1" ht="12.75">
      <c r="A28" s="202" t="s">
        <v>19</v>
      </c>
      <c r="B28" s="209"/>
      <c r="C28" s="210"/>
      <c r="D28" s="211">
        <f t="shared" si="1"/>
        <v>0</v>
      </c>
      <c r="E28" s="212"/>
      <c r="F28" s="211">
        <f t="shared" si="2"/>
        <v>0</v>
      </c>
      <c r="G28" s="207"/>
      <c r="H28" s="207"/>
      <c r="I28" s="207"/>
      <c r="J28" s="207"/>
      <c r="K28" s="207"/>
      <c r="L28" s="213">
        <f t="shared" si="0"/>
        <v>0</v>
      </c>
    </row>
    <row r="29" spans="1:12" s="132" customFormat="1" ht="12.75">
      <c r="A29" s="202" t="s">
        <v>20</v>
      </c>
      <c r="B29" s="209"/>
      <c r="C29" s="210"/>
      <c r="D29" s="211">
        <f t="shared" si="1"/>
        <v>0</v>
      </c>
      <c r="E29" s="212"/>
      <c r="F29" s="211">
        <f t="shared" si="2"/>
        <v>0</v>
      </c>
      <c r="G29" s="207"/>
      <c r="H29" s="207"/>
      <c r="I29" s="207"/>
      <c r="J29" s="207"/>
      <c r="K29" s="207"/>
      <c r="L29" s="213">
        <f t="shared" si="0"/>
        <v>0</v>
      </c>
    </row>
    <row r="30" spans="1:12" s="132" customFormat="1" ht="12.75">
      <c r="A30" s="202" t="s">
        <v>21</v>
      </c>
      <c r="B30" s="209"/>
      <c r="C30" s="210"/>
      <c r="D30" s="211">
        <f t="shared" si="1"/>
        <v>0</v>
      </c>
      <c r="E30" s="212"/>
      <c r="F30" s="211">
        <f t="shared" si="2"/>
        <v>0</v>
      </c>
      <c r="G30" s="207"/>
      <c r="H30" s="207"/>
      <c r="I30" s="207"/>
      <c r="J30" s="207"/>
      <c r="K30" s="207"/>
      <c r="L30" s="213">
        <f t="shared" si="0"/>
        <v>0</v>
      </c>
    </row>
    <row r="31" spans="1:12" s="132" customFormat="1" ht="12.75">
      <c r="A31" s="202" t="s">
        <v>22</v>
      </c>
      <c r="B31" s="209"/>
      <c r="C31" s="210"/>
      <c r="D31" s="211">
        <f t="shared" si="1"/>
        <v>0</v>
      </c>
      <c r="E31" s="212"/>
      <c r="F31" s="211">
        <f t="shared" si="2"/>
        <v>0</v>
      </c>
      <c r="G31" s="207"/>
      <c r="H31" s="207"/>
      <c r="I31" s="207"/>
      <c r="J31" s="207"/>
      <c r="K31" s="207"/>
      <c r="L31" s="213">
        <f t="shared" si="0"/>
        <v>0</v>
      </c>
    </row>
    <row r="32" spans="1:12" s="132" customFormat="1" ht="13.5" thickBot="1">
      <c r="A32" s="216"/>
      <c r="B32" s="217"/>
      <c r="C32" s="210"/>
      <c r="D32" s="218">
        <f t="shared" si="1"/>
        <v>0</v>
      </c>
      <c r="E32" s="212"/>
      <c r="F32" s="218">
        <f>SUM(B32/100)*E32</f>
        <v>0</v>
      </c>
      <c r="G32" s="219"/>
      <c r="H32" s="219"/>
      <c r="I32" s="219"/>
      <c r="J32" s="219"/>
      <c r="K32" s="220"/>
      <c r="L32" s="213">
        <f t="shared" si="0"/>
        <v>0</v>
      </c>
    </row>
    <row r="33" spans="1:12" s="132" customFormat="1" ht="15" customHeight="1" thickBot="1">
      <c r="A33" s="221" t="s">
        <v>39</v>
      </c>
      <c r="B33" s="222">
        <f aca="true" t="shared" si="3" ref="B33:K33">SUM(B6:B32)</f>
        <v>0</v>
      </c>
      <c r="C33" s="222"/>
      <c r="D33" s="222">
        <f>SUM(D6:D32)</f>
        <v>0</v>
      </c>
      <c r="E33" s="222"/>
      <c r="F33" s="222">
        <f>SUM(F6:F32)</f>
        <v>0</v>
      </c>
      <c r="G33" s="223">
        <f t="shared" si="3"/>
        <v>0</v>
      </c>
      <c r="H33" s="224">
        <f t="shared" si="3"/>
        <v>0</v>
      </c>
      <c r="I33" s="224">
        <f t="shared" si="3"/>
        <v>0</v>
      </c>
      <c r="J33" s="224">
        <f t="shared" si="3"/>
        <v>0</v>
      </c>
      <c r="K33" s="224">
        <f t="shared" si="3"/>
        <v>0</v>
      </c>
      <c r="L33" s="225">
        <f>SUM(L6:L32)</f>
        <v>0</v>
      </c>
    </row>
    <row r="34" spans="1:12" s="132" customFormat="1" ht="12.75">
      <c r="A34" s="226"/>
      <c r="B34" s="226"/>
      <c r="C34" s="226"/>
      <c r="D34" s="226"/>
      <c r="E34" s="226"/>
      <c r="F34" s="226"/>
      <c r="G34" s="226"/>
      <c r="H34" s="226"/>
      <c r="I34" s="226"/>
      <c r="J34" s="226"/>
      <c r="K34" s="226"/>
      <c r="L34" s="102"/>
    </row>
    <row r="35" s="102" customFormat="1" ht="12.75">
      <c r="A35" s="196" t="s">
        <v>34</v>
      </c>
    </row>
    <row r="36" s="169" customFormat="1" ht="9">
      <c r="A36" s="169" t="s">
        <v>93</v>
      </c>
    </row>
    <row r="37" s="169" customFormat="1" ht="9">
      <c r="A37" s="197" t="s">
        <v>116</v>
      </c>
    </row>
    <row r="38" s="169" customFormat="1" ht="9">
      <c r="A38" s="169" t="s">
        <v>94</v>
      </c>
    </row>
    <row r="39" s="169" customFormat="1" ht="9.75" customHeight="1">
      <c r="A39" s="169" t="s">
        <v>115</v>
      </c>
    </row>
  </sheetData>
  <sheetProtection/>
  <mergeCells count="10">
    <mergeCell ref="B4:B5"/>
    <mergeCell ref="L3:L5"/>
    <mergeCell ref="A1:L1"/>
    <mergeCell ref="H4:J4"/>
    <mergeCell ref="G3:K3"/>
    <mergeCell ref="K4:K5"/>
    <mergeCell ref="C4:C5"/>
    <mergeCell ref="D4:D5"/>
    <mergeCell ref="E4:E5"/>
    <mergeCell ref="F4:F5"/>
  </mergeCells>
  <printOptions horizontalCentered="1"/>
  <pageMargins left="0.3937007874015748" right="0.3937007874015748" top="0.3937007874015748" bottom="0.3937007874015748" header="0.5118110236220472" footer="0.5118110236220472"/>
  <pageSetup horizontalDpi="360" verticalDpi="360" orientation="landscape" paperSize="9" scale="93" r:id="rId1"/>
</worksheet>
</file>

<file path=xl/worksheets/sheet4.xml><?xml version="1.0" encoding="utf-8"?>
<worksheet xmlns="http://schemas.openxmlformats.org/spreadsheetml/2006/main" xmlns:r="http://schemas.openxmlformats.org/officeDocument/2006/relationships">
  <dimension ref="A1:O74"/>
  <sheetViews>
    <sheetView showGridLines="0" zoomScalePageLayoutView="0" workbookViewId="0" topLeftCell="A1">
      <selection activeCell="A1" sqref="A1:N1"/>
    </sheetView>
  </sheetViews>
  <sheetFormatPr defaultColWidth="11.421875" defaultRowHeight="12.75"/>
  <cols>
    <col min="1" max="1" width="23.57421875" style="102" customWidth="1"/>
    <col min="2" max="2" width="8.7109375" style="102" customWidth="1"/>
    <col min="3" max="3" width="4.57421875" style="102" customWidth="1"/>
    <col min="4" max="4" width="8.7109375" style="102" customWidth="1"/>
    <col min="5" max="5" width="7.57421875" style="102" customWidth="1"/>
    <col min="6" max="6" width="8.00390625" style="102" customWidth="1"/>
    <col min="7" max="7" width="6.00390625" style="102" customWidth="1"/>
    <col min="8" max="8" width="8.140625" style="102" customWidth="1"/>
    <col min="9" max="9" width="8.8515625" style="102" customWidth="1"/>
    <col min="10" max="10" width="8.7109375" style="102" customWidth="1"/>
    <col min="11" max="11" width="8.421875" style="102" customWidth="1"/>
    <col min="12" max="12" width="9.140625" style="102" customWidth="1"/>
    <col min="13" max="13" width="10.140625" style="102" customWidth="1"/>
    <col min="14" max="14" width="10.00390625" style="102" customWidth="1"/>
    <col min="15" max="16384" width="11.421875" style="102" customWidth="1"/>
  </cols>
  <sheetData>
    <row r="1" spans="1:14" s="138" customFormat="1" ht="37.5" customHeight="1">
      <c r="A1" s="309" t="s">
        <v>88</v>
      </c>
      <c r="B1" s="329"/>
      <c r="C1" s="329"/>
      <c r="D1" s="329"/>
      <c r="E1" s="329"/>
      <c r="F1" s="329"/>
      <c r="G1" s="329"/>
      <c r="H1" s="329"/>
      <c r="I1" s="329"/>
      <c r="J1" s="329"/>
      <c r="K1" s="329"/>
      <c r="L1" s="329"/>
      <c r="M1" s="329"/>
      <c r="N1" s="329"/>
    </row>
    <row r="2" s="30" customFormat="1" ht="19.5" customHeight="1" thickBot="1">
      <c r="N2" s="112"/>
    </row>
    <row r="3" spans="1:14" s="131" customFormat="1" ht="24.75" customHeight="1" thickBot="1">
      <c r="A3" s="132"/>
      <c r="B3" s="132"/>
      <c r="C3" s="132"/>
      <c r="D3" s="132"/>
      <c r="E3" s="132"/>
      <c r="F3" s="132"/>
      <c r="G3" s="132"/>
      <c r="H3" s="132"/>
      <c r="I3" s="334" t="s">
        <v>44</v>
      </c>
      <c r="J3" s="335"/>
      <c r="K3" s="335"/>
      <c r="L3" s="335"/>
      <c r="M3" s="336"/>
      <c r="N3" s="325" t="s">
        <v>59</v>
      </c>
    </row>
    <row r="4" spans="1:14" s="131" customFormat="1" ht="13.5" thickBot="1">
      <c r="A4" s="227"/>
      <c r="B4" s="341" t="s">
        <v>65</v>
      </c>
      <c r="C4" s="341" t="s">
        <v>67</v>
      </c>
      <c r="D4" s="337" t="s">
        <v>66</v>
      </c>
      <c r="E4" s="339" t="s">
        <v>89</v>
      </c>
      <c r="F4" s="327" t="s">
        <v>90</v>
      </c>
      <c r="G4" s="339" t="s">
        <v>91</v>
      </c>
      <c r="H4" s="327" t="s">
        <v>96</v>
      </c>
      <c r="I4" s="11" t="s">
        <v>27</v>
      </c>
      <c r="J4" s="331" t="s">
        <v>0</v>
      </c>
      <c r="K4" s="332"/>
      <c r="L4" s="333"/>
      <c r="M4" s="337" t="s">
        <v>23</v>
      </c>
      <c r="N4" s="326"/>
    </row>
    <row r="5" spans="1:14" s="131" customFormat="1" ht="33" customHeight="1" thickBot="1">
      <c r="A5" s="228" t="s">
        <v>30</v>
      </c>
      <c r="B5" s="342"/>
      <c r="C5" s="342"/>
      <c r="D5" s="343"/>
      <c r="E5" s="338"/>
      <c r="F5" s="338"/>
      <c r="G5" s="338"/>
      <c r="H5" s="338"/>
      <c r="I5" s="12"/>
      <c r="J5" s="1" t="s">
        <v>28</v>
      </c>
      <c r="K5" s="2"/>
      <c r="L5" s="3"/>
      <c r="M5" s="338"/>
      <c r="N5" s="328"/>
    </row>
    <row r="6" spans="1:14" s="131" customFormat="1" ht="18" customHeight="1" thickBot="1">
      <c r="A6" s="229" t="s">
        <v>63</v>
      </c>
      <c r="B6" s="230"/>
      <c r="C6" s="230"/>
      <c r="D6" s="27"/>
      <c r="E6" s="231"/>
      <c r="F6" s="231"/>
      <c r="G6" s="231"/>
      <c r="H6" s="231"/>
      <c r="I6" s="25"/>
      <c r="J6" s="25"/>
      <c r="K6" s="26"/>
      <c r="L6" s="27"/>
      <c r="M6" s="28"/>
      <c r="N6" s="231"/>
    </row>
    <row r="7" spans="1:14" s="132" customFormat="1" ht="12.75">
      <c r="A7" s="232" t="s">
        <v>104</v>
      </c>
      <c r="B7" s="233"/>
      <c r="C7" s="234"/>
      <c r="D7" s="235">
        <f>SUM(B7/100)*C7</f>
        <v>0</v>
      </c>
      <c r="E7" s="236"/>
      <c r="F7" s="205">
        <f>SUM(D7/100)*E7</f>
        <v>0</v>
      </c>
      <c r="G7" s="206"/>
      <c r="H7" s="205">
        <f>SUM(D7/100)*G7</f>
        <v>0</v>
      </c>
      <c r="I7" s="237"/>
      <c r="J7" s="237"/>
      <c r="K7" s="237"/>
      <c r="L7" s="237"/>
      <c r="M7" s="237"/>
      <c r="N7" s="208">
        <f>SUM(I7:M7)</f>
        <v>0</v>
      </c>
    </row>
    <row r="8" spans="1:14" s="132" customFormat="1" ht="12.75">
      <c r="A8" s="202" t="s">
        <v>105</v>
      </c>
      <c r="B8" s="238"/>
      <c r="C8" s="238"/>
      <c r="D8" s="239">
        <f>SUM(B8/100)*C8</f>
        <v>0</v>
      </c>
      <c r="E8" s="240"/>
      <c r="F8" s="211">
        <f>SUM(D8/100)*E8</f>
        <v>0</v>
      </c>
      <c r="G8" s="180"/>
      <c r="H8" s="181">
        <f>SUM(D8/100)*G8</f>
        <v>0</v>
      </c>
      <c r="I8" s="207"/>
      <c r="J8" s="207"/>
      <c r="K8" s="207"/>
      <c r="L8" s="207"/>
      <c r="M8" s="207"/>
      <c r="N8" s="241">
        <f>SUM(I8:M8)</f>
        <v>0</v>
      </c>
    </row>
    <row r="9" spans="1:14" s="132" customFormat="1" ht="12.75">
      <c r="A9" s="202"/>
      <c r="B9" s="238"/>
      <c r="C9" s="238"/>
      <c r="D9" s="239">
        <f>SUM(B9/100)*C9</f>
        <v>0</v>
      </c>
      <c r="E9" s="240"/>
      <c r="F9" s="211">
        <f>SUM(D9/100)*E9</f>
        <v>0</v>
      </c>
      <c r="G9" s="240"/>
      <c r="H9" s="181">
        <f>SUM(D9/100)*G9</f>
        <v>0</v>
      </c>
      <c r="I9" s="207"/>
      <c r="J9" s="207"/>
      <c r="K9" s="207"/>
      <c r="L9" s="207"/>
      <c r="M9" s="207"/>
      <c r="N9" s="241">
        <f>SUM(I9:M9)</f>
        <v>0</v>
      </c>
    </row>
    <row r="10" spans="1:14" s="132" customFormat="1" ht="13.5" thickBot="1">
      <c r="A10" s="242"/>
      <c r="B10" s="243"/>
      <c r="C10" s="244"/>
      <c r="D10" s="245">
        <f>SUM(B10/100)*C10</f>
        <v>0</v>
      </c>
      <c r="E10" s="246"/>
      <c r="F10" s="211">
        <f>SUM(D10/100)*E10</f>
        <v>0</v>
      </c>
      <c r="G10" s="246"/>
      <c r="H10" s="181">
        <f>SUM(D10/100)*G10</f>
        <v>0</v>
      </c>
      <c r="I10" s="219"/>
      <c r="J10" s="219"/>
      <c r="K10" s="219"/>
      <c r="L10" s="219"/>
      <c r="M10" s="247"/>
      <c r="N10" s="241">
        <f>SUM(I10:M10)</f>
        <v>0</v>
      </c>
    </row>
    <row r="11" spans="1:14" s="229" customFormat="1" ht="13.5" thickBot="1">
      <c r="A11" s="248" t="s">
        <v>61</v>
      </c>
      <c r="B11" s="249">
        <f>SUM(B7:B10)</f>
        <v>0</v>
      </c>
      <c r="C11" s="249"/>
      <c r="D11" s="250">
        <f>SUM(D7:D10)</f>
        <v>0</v>
      </c>
      <c r="E11" s="251"/>
      <c r="F11" s="252">
        <f>SUM(F7:F10)</f>
        <v>0</v>
      </c>
      <c r="G11" s="251"/>
      <c r="H11" s="252">
        <f aca="true" t="shared" si="0" ref="H11:M11">SUM(H7:H10)</f>
        <v>0</v>
      </c>
      <c r="I11" s="253">
        <f t="shared" si="0"/>
        <v>0</v>
      </c>
      <c r="J11" s="253">
        <f t="shared" si="0"/>
        <v>0</v>
      </c>
      <c r="K11" s="253">
        <f t="shared" si="0"/>
        <v>0</v>
      </c>
      <c r="L11" s="253">
        <f t="shared" si="0"/>
        <v>0</v>
      </c>
      <c r="M11" s="253">
        <f t="shared" si="0"/>
        <v>0</v>
      </c>
      <c r="N11" s="254">
        <f>SUM(I11:M11)</f>
        <v>0</v>
      </c>
    </row>
    <row r="12" spans="1:15" s="132" customFormat="1" ht="20.25" customHeight="1" thickBot="1">
      <c r="A12" s="255" t="s">
        <v>60</v>
      </c>
      <c r="B12" s="256"/>
      <c r="C12" s="256"/>
      <c r="D12" s="226"/>
      <c r="E12" s="257"/>
      <c r="F12" s="258"/>
      <c r="G12" s="257"/>
      <c r="H12" s="258"/>
      <c r="I12" s="22"/>
      <c r="J12" s="22"/>
      <c r="K12" s="22"/>
      <c r="L12" s="22"/>
      <c r="M12" s="22"/>
      <c r="N12" s="133"/>
      <c r="O12" s="134"/>
    </row>
    <row r="13" spans="1:14" s="132" customFormat="1" ht="12.75">
      <c r="A13" s="259" t="s">
        <v>49</v>
      </c>
      <c r="B13" s="233"/>
      <c r="C13" s="233"/>
      <c r="D13" s="260">
        <f>SUM(B13/100)*C13</f>
        <v>0</v>
      </c>
      <c r="E13" s="236"/>
      <c r="F13" s="205">
        <f>SUM(D13/100)*E13</f>
        <v>0</v>
      </c>
      <c r="G13" s="236"/>
      <c r="H13" s="205">
        <f>SUM(D13/100)*G13</f>
        <v>0</v>
      </c>
      <c r="I13" s="237"/>
      <c r="J13" s="237"/>
      <c r="K13" s="237"/>
      <c r="L13" s="237"/>
      <c r="M13" s="261"/>
      <c r="N13" s="262">
        <f>SUM(I13:M13)</f>
        <v>0</v>
      </c>
    </row>
    <row r="14" spans="1:14" s="132" customFormat="1" ht="12.75">
      <c r="A14" s="263" t="s">
        <v>1</v>
      </c>
      <c r="B14" s="264"/>
      <c r="C14" s="238"/>
      <c r="D14" s="239">
        <f aca="true" t="shared" si="1" ref="D14:D31">SUM(B14/100)*C14</f>
        <v>0</v>
      </c>
      <c r="E14" s="265"/>
      <c r="F14" s="211">
        <f aca="true" t="shared" si="2" ref="F14:F31">SUM(D14/100)*E14</f>
        <v>0</v>
      </c>
      <c r="G14" s="265"/>
      <c r="H14" s="211">
        <f aca="true" t="shared" si="3" ref="H14:H31">SUM(D14/100)*G14</f>
        <v>0</v>
      </c>
      <c r="I14" s="207"/>
      <c r="J14" s="207"/>
      <c r="K14" s="207"/>
      <c r="L14" s="207"/>
      <c r="M14" s="266"/>
      <c r="N14" s="267">
        <f>SUM(I14:M14)</f>
        <v>0</v>
      </c>
    </row>
    <row r="15" spans="1:14" s="132" customFormat="1" ht="12.75">
      <c r="A15" s="263" t="s">
        <v>43</v>
      </c>
      <c r="B15" s="264"/>
      <c r="C15" s="238"/>
      <c r="D15" s="239">
        <f t="shared" si="1"/>
        <v>0</v>
      </c>
      <c r="E15" s="265"/>
      <c r="F15" s="211">
        <f t="shared" si="2"/>
        <v>0</v>
      </c>
      <c r="G15" s="265"/>
      <c r="H15" s="211">
        <f t="shared" si="3"/>
        <v>0</v>
      </c>
      <c r="I15" s="207"/>
      <c r="J15" s="207"/>
      <c r="K15" s="207"/>
      <c r="L15" s="207"/>
      <c r="M15" s="266"/>
      <c r="N15" s="267">
        <f aca="true" t="shared" si="4" ref="N15:N33">SUM(I15:M15)</f>
        <v>0</v>
      </c>
    </row>
    <row r="16" spans="1:14" s="132" customFormat="1" ht="12.75">
      <c r="A16" s="263" t="s">
        <v>2</v>
      </c>
      <c r="B16" s="264"/>
      <c r="C16" s="238"/>
      <c r="D16" s="239">
        <f t="shared" si="1"/>
        <v>0</v>
      </c>
      <c r="E16" s="265"/>
      <c r="F16" s="211">
        <f t="shared" si="2"/>
        <v>0</v>
      </c>
      <c r="G16" s="265"/>
      <c r="H16" s="211">
        <f t="shared" si="3"/>
        <v>0</v>
      </c>
      <c r="I16" s="207"/>
      <c r="J16" s="207"/>
      <c r="K16" s="207"/>
      <c r="L16" s="207"/>
      <c r="M16" s="266"/>
      <c r="N16" s="267">
        <f t="shared" si="4"/>
        <v>0</v>
      </c>
    </row>
    <row r="17" spans="1:14" s="132" customFormat="1" ht="12.75">
      <c r="A17" s="263" t="s">
        <v>3</v>
      </c>
      <c r="B17" s="264"/>
      <c r="C17" s="238"/>
      <c r="D17" s="239">
        <f t="shared" si="1"/>
        <v>0</v>
      </c>
      <c r="E17" s="265"/>
      <c r="F17" s="211">
        <f t="shared" si="2"/>
        <v>0</v>
      </c>
      <c r="G17" s="265"/>
      <c r="H17" s="211">
        <f t="shared" si="3"/>
        <v>0</v>
      </c>
      <c r="I17" s="207"/>
      <c r="J17" s="207"/>
      <c r="K17" s="207"/>
      <c r="L17" s="207"/>
      <c r="M17" s="266"/>
      <c r="N17" s="267">
        <f t="shared" si="4"/>
        <v>0</v>
      </c>
    </row>
    <row r="18" spans="1:14" s="132" customFormat="1" ht="12.75">
      <c r="A18" s="263" t="s">
        <v>29</v>
      </c>
      <c r="B18" s="264"/>
      <c r="C18" s="238"/>
      <c r="D18" s="239">
        <f t="shared" si="1"/>
        <v>0</v>
      </c>
      <c r="E18" s="265"/>
      <c r="F18" s="211">
        <f t="shared" si="2"/>
        <v>0</v>
      </c>
      <c r="G18" s="265"/>
      <c r="H18" s="211">
        <f t="shared" si="3"/>
        <v>0</v>
      </c>
      <c r="I18" s="207"/>
      <c r="J18" s="207"/>
      <c r="K18" s="207"/>
      <c r="L18" s="207"/>
      <c r="M18" s="266"/>
      <c r="N18" s="267">
        <f t="shared" si="4"/>
        <v>0</v>
      </c>
    </row>
    <row r="19" spans="1:14" s="132" customFormat="1" ht="12.75">
      <c r="A19" s="263" t="s">
        <v>4</v>
      </c>
      <c r="B19" s="264"/>
      <c r="C19" s="238"/>
      <c r="D19" s="239">
        <f t="shared" si="1"/>
        <v>0</v>
      </c>
      <c r="E19" s="265"/>
      <c r="F19" s="211">
        <f t="shared" si="2"/>
        <v>0</v>
      </c>
      <c r="G19" s="265"/>
      <c r="H19" s="211">
        <f t="shared" si="3"/>
        <v>0</v>
      </c>
      <c r="I19" s="207"/>
      <c r="J19" s="207"/>
      <c r="K19" s="207"/>
      <c r="L19" s="207"/>
      <c r="M19" s="266"/>
      <c r="N19" s="267">
        <f t="shared" si="4"/>
        <v>0</v>
      </c>
    </row>
    <row r="20" spans="1:14" s="132" customFormat="1" ht="12.75">
      <c r="A20" s="263" t="s">
        <v>5</v>
      </c>
      <c r="B20" s="264"/>
      <c r="C20" s="238"/>
      <c r="D20" s="239">
        <f t="shared" si="1"/>
        <v>0</v>
      </c>
      <c r="E20" s="265"/>
      <c r="F20" s="211">
        <f t="shared" si="2"/>
        <v>0</v>
      </c>
      <c r="G20" s="265"/>
      <c r="H20" s="211">
        <f t="shared" si="3"/>
        <v>0</v>
      </c>
      <c r="I20" s="207"/>
      <c r="J20" s="207"/>
      <c r="K20" s="207"/>
      <c r="L20" s="207"/>
      <c r="M20" s="266"/>
      <c r="N20" s="267">
        <f t="shared" si="4"/>
        <v>0</v>
      </c>
    </row>
    <row r="21" spans="1:14" s="132" customFormat="1" ht="12.75">
      <c r="A21" s="263" t="s">
        <v>7</v>
      </c>
      <c r="B21" s="264"/>
      <c r="C21" s="238"/>
      <c r="D21" s="239">
        <f t="shared" si="1"/>
        <v>0</v>
      </c>
      <c r="E21" s="265"/>
      <c r="F21" s="211">
        <f t="shared" si="2"/>
        <v>0</v>
      </c>
      <c r="G21" s="265"/>
      <c r="H21" s="211">
        <f t="shared" si="3"/>
        <v>0</v>
      </c>
      <c r="I21" s="207"/>
      <c r="J21" s="207"/>
      <c r="K21" s="207"/>
      <c r="L21" s="207"/>
      <c r="M21" s="266"/>
      <c r="N21" s="267">
        <f t="shared" si="4"/>
        <v>0</v>
      </c>
    </row>
    <row r="22" spans="1:14" s="132" customFormat="1" ht="12.75">
      <c r="A22" s="263" t="s">
        <v>8</v>
      </c>
      <c r="B22" s="264"/>
      <c r="C22" s="238"/>
      <c r="D22" s="239">
        <f t="shared" si="1"/>
        <v>0</v>
      </c>
      <c r="E22" s="265"/>
      <c r="F22" s="211">
        <f t="shared" si="2"/>
        <v>0</v>
      </c>
      <c r="G22" s="265"/>
      <c r="H22" s="211">
        <f t="shared" si="3"/>
        <v>0</v>
      </c>
      <c r="I22" s="207"/>
      <c r="J22" s="207"/>
      <c r="K22" s="207"/>
      <c r="L22" s="207"/>
      <c r="M22" s="266"/>
      <c r="N22" s="267">
        <f t="shared" si="4"/>
        <v>0</v>
      </c>
    </row>
    <row r="23" spans="1:14" s="132" customFormat="1" ht="12.75">
      <c r="A23" s="263" t="s">
        <v>9</v>
      </c>
      <c r="B23" s="264"/>
      <c r="C23" s="238"/>
      <c r="D23" s="239">
        <f t="shared" si="1"/>
        <v>0</v>
      </c>
      <c r="E23" s="265"/>
      <c r="F23" s="211">
        <f t="shared" si="2"/>
        <v>0</v>
      </c>
      <c r="G23" s="265"/>
      <c r="H23" s="211">
        <f t="shared" si="3"/>
        <v>0</v>
      </c>
      <c r="I23" s="207"/>
      <c r="J23" s="207"/>
      <c r="K23" s="207"/>
      <c r="L23" s="207"/>
      <c r="M23" s="266"/>
      <c r="N23" s="267">
        <f t="shared" si="4"/>
        <v>0</v>
      </c>
    </row>
    <row r="24" spans="1:14" s="132" customFormat="1" ht="12.75">
      <c r="A24" s="263" t="s">
        <v>10</v>
      </c>
      <c r="B24" s="264"/>
      <c r="C24" s="238"/>
      <c r="D24" s="239">
        <f t="shared" si="1"/>
        <v>0</v>
      </c>
      <c r="E24" s="265"/>
      <c r="F24" s="211">
        <f t="shared" si="2"/>
        <v>0</v>
      </c>
      <c r="G24" s="265"/>
      <c r="H24" s="211">
        <f t="shared" si="3"/>
        <v>0</v>
      </c>
      <c r="I24" s="207"/>
      <c r="J24" s="207"/>
      <c r="K24" s="207"/>
      <c r="L24" s="207"/>
      <c r="M24" s="266"/>
      <c r="N24" s="267">
        <f t="shared" si="4"/>
        <v>0</v>
      </c>
    </row>
    <row r="25" spans="1:14" s="132" customFormat="1" ht="12.75">
      <c r="A25" s="263" t="s">
        <v>12</v>
      </c>
      <c r="B25" s="264"/>
      <c r="C25" s="238"/>
      <c r="D25" s="239">
        <f t="shared" si="1"/>
        <v>0</v>
      </c>
      <c r="E25" s="265"/>
      <c r="F25" s="211">
        <f t="shared" si="2"/>
        <v>0</v>
      </c>
      <c r="G25" s="265"/>
      <c r="H25" s="211">
        <f t="shared" si="3"/>
        <v>0</v>
      </c>
      <c r="I25" s="207"/>
      <c r="J25" s="207"/>
      <c r="K25" s="207"/>
      <c r="L25" s="207"/>
      <c r="M25" s="266"/>
      <c r="N25" s="267">
        <f t="shared" si="4"/>
        <v>0</v>
      </c>
    </row>
    <row r="26" spans="1:14" s="132" customFormat="1" ht="12.75">
      <c r="A26" s="263" t="s">
        <v>14</v>
      </c>
      <c r="B26" s="264"/>
      <c r="C26" s="238"/>
      <c r="D26" s="239">
        <f t="shared" si="1"/>
        <v>0</v>
      </c>
      <c r="E26" s="265"/>
      <c r="F26" s="211">
        <f t="shared" si="2"/>
        <v>0</v>
      </c>
      <c r="G26" s="265"/>
      <c r="H26" s="211">
        <f t="shared" si="3"/>
        <v>0</v>
      </c>
      <c r="I26" s="207"/>
      <c r="J26" s="207"/>
      <c r="K26" s="207"/>
      <c r="L26" s="207"/>
      <c r="M26" s="266"/>
      <c r="N26" s="267">
        <f t="shared" si="4"/>
        <v>0</v>
      </c>
    </row>
    <row r="27" spans="1:14" s="132" customFormat="1" ht="12.75">
      <c r="A27" s="263" t="s">
        <v>15</v>
      </c>
      <c r="B27" s="264"/>
      <c r="C27" s="238"/>
      <c r="D27" s="239">
        <f t="shared" si="1"/>
        <v>0</v>
      </c>
      <c r="E27" s="265"/>
      <c r="F27" s="211">
        <f t="shared" si="2"/>
        <v>0</v>
      </c>
      <c r="G27" s="265"/>
      <c r="H27" s="211">
        <f t="shared" si="3"/>
        <v>0</v>
      </c>
      <c r="I27" s="207"/>
      <c r="J27" s="207"/>
      <c r="K27" s="207"/>
      <c r="L27" s="207"/>
      <c r="M27" s="266"/>
      <c r="N27" s="267">
        <f t="shared" si="4"/>
        <v>0</v>
      </c>
    </row>
    <row r="28" spans="1:14" s="132" customFormat="1" ht="12.75">
      <c r="A28" s="263" t="s">
        <v>16</v>
      </c>
      <c r="B28" s="264"/>
      <c r="C28" s="238"/>
      <c r="D28" s="239">
        <f t="shared" si="1"/>
        <v>0</v>
      </c>
      <c r="E28" s="265"/>
      <c r="F28" s="211">
        <f t="shared" si="2"/>
        <v>0</v>
      </c>
      <c r="G28" s="265"/>
      <c r="H28" s="211">
        <f t="shared" si="3"/>
        <v>0</v>
      </c>
      <c r="I28" s="207"/>
      <c r="J28" s="207"/>
      <c r="K28" s="207"/>
      <c r="L28" s="207"/>
      <c r="M28" s="266"/>
      <c r="N28" s="267">
        <f t="shared" si="4"/>
        <v>0</v>
      </c>
    </row>
    <row r="29" spans="1:14" s="132" customFormat="1" ht="12.75">
      <c r="A29" s="268" t="s">
        <v>17</v>
      </c>
      <c r="B29" s="264"/>
      <c r="C29" s="238"/>
      <c r="D29" s="239">
        <f t="shared" si="1"/>
        <v>0</v>
      </c>
      <c r="E29" s="265"/>
      <c r="F29" s="211">
        <f t="shared" si="2"/>
        <v>0</v>
      </c>
      <c r="G29" s="265"/>
      <c r="H29" s="211">
        <f t="shared" si="3"/>
        <v>0</v>
      </c>
      <c r="I29" s="207"/>
      <c r="J29" s="207"/>
      <c r="K29" s="207"/>
      <c r="L29" s="207"/>
      <c r="M29" s="266"/>
      <c r="N29" s="267">
        <f t="shared" si="4"/>
        <v>0</v>
      </c>
    </row>
    <row r="30" spans="1:14" s="132" customFormat="1" ht="12.75">
      <c r="A30" s="269" t="s">
        <v>18</v>
      </c>
      <c r="B30" s="264"/>
      <c r="C30" s="238"/>
      <c r="D30" s="239">
        <f t="shared" si="1"/>
        <v>0</v>
      </c>
      <c r="E30" s="265"/>
      <c r="F30" s="211">
        <f t="shared" si="2"/>
        <v>0</v>
      </c>
      <c r="G30" s="265"/>
      <c r="H30" s="211">
        <f t="shared" si="3"/>
        <v>0</v>
      </c>
      <c r="I30" s="207"/>
      <c r="J30" s="207"/>
      <c r="K30" s="207"/>
      <c r="L30" s="207"/>
      <c r="M30" s="266"/>
      <c r="N30" s="267">
        <f t="shared" si="4"/>
        <v>0</v>
      </c>
    </row>
    <row r="31" spans="1:14" s="132" customFormat="1" ht="12.75">
      <c r="A31" s="263" t="s">
        <v>21</v>
      </c>
      <c r="B31" s="238"/>
      <c r="C31" s="238"/>
      <c r="D31" s="239">
        <f t="shared" si="1"/>
        <v>0</v>
      </c>
      <c r="E31" s="240"/>
      <c r="F31" s="211">
        <f t="shared" si="2"/>
        <v>0</v>
      </c>
      <c r="G31" s="240"/>
      <c r="H31" s="211">
        <f t="shared" si="3"/>
        <v>0</v>
      </c>
      <c r="I31" s="207"/>
      <c r="J31" s="207"/>
      <c r="K31" s="207"/>
      <c r="L31" s="207"/>
      <c r="M31" s="266"/>
      <c r="N31" s="267">
        <f t="shared" si="4"/>
        <v>0</v>
      </c>
    </row>
    <row r="32" spans="1:14" s="132" customFormat="1" ht="12.75">
      <c r="A32" s="270" t="s">
        <v>22</v>
      </c>
      <c r="B32" s="243"/>
      <c r="C32" s="243"/>
      <c r="D32" s="271">
        <f>SUM(B32/100)*C32</f>
        <v>0</v>
      </c>
      <c r="E32" s="246"/>
      <c r="F32" s="272">
        <f>SUM(D32/100)*E32</f>
        <v>0</v>
      </c>
      <c r="G32" s="246"/>
      <c r="H32" s="272">
        <f>SUM(D32/100)*G32</f>
        <v>0</v>
      </c>
      <c r="I32" s="219"/>
      <c r="J32" s="219"/>
      <c r="K32" s="219"/>
      <c r="L32" s="219"/>
      <c r="M32" s="247"/>
      <c r="N32" s="267">
        <f t="shared" si="4"/>
        <v>0</v>
      </c>
    </row>
    <row r="33" spans="1:14" s="132" customFormat="1" ht="13.5" thickBot="1">
      <c r="A33" s="273"/>
      <c r="B33" s="244"/>
      <c r="C33" s="244"/>
      <c r="D33" s="274"/>
      <c r="E33" s="275"/>
      <c r="F33" s="218"/>
      <c r="G33" s="275"/>
      <c r="H33" s="218"/>
      <c r="I33" s="276"/>
      <c r="J33" s="276"/>
      <c r="K33" s="276"/>
      <c r="L33" s="276"/>
      <c r="M33" s="277"/>
      <c r="N33" s="267">
        <f t="shared" si="4"/>
        <v>0</v>
      </c>
    </row>
    <row r="34" spans="1:14" s="229" customFormat="1" ht="13.5" thickBot="1">
      <c r="A34" s="248" t="s">
        <v>62</v>
      </c>
      <c r="B34" s="249">
        <f>SUM(B13:B33)</f>
        <v>0</v>
      </c>
      <c r="C34" s="249"/>
      <c r="D34" s="250">
        <f>SUM(D13:D33)</f>
        <v>0</v>
      </c>
      <c r="E34" s="251"/>
      <c r="F34" s="252">
        <f>SUM(F13:F33)</f>
        <v>0</v>
      </c>
      <c r="G34" s="251"/>
      <c r="H34" s="252">
        <f aca="true" t="shared" si="5" ref="H34:M34">SUM(H13:H33)</f>
        <v>0</v>
      </c>
      <c r="I34" s="253">
        <f t="shared" si="5"/>
        <v>0</v>
      </c>
      <c r="J34" s="253">
        <f t="shared" si="5"/>
        <v>0</v>
      </c>
      <c r="K34" s="253">
        <f t="shared" si="5"/>
        <v>0</v>
      </c>
      <c r="L34" s="253">
        <f t="shared" si="5"/>
        <v>0</v>
      </c>
      <c r="M34" s="253">
        <f t="shared" si="5"/>
        <v>0</v>
      </c>
      <c r="N34" s="278">
        <f>SUM(I34:M34)</f>
        <v>0</v>
      </c>
    </row>
    <row r="35" spans="1:14" s="134" customFormat="1" ht="12.75">
      <c r="A35" s="279"/>
      <c r="B35" s="280"/>
      <c r="C35" s="280"/>
      <c r="D35" s="281"/>
      <c r="E35" s="282"/>
      <c r="F35" s="283"/>
      <c r="G35" s="282"/>
      <c r="H35" s="283"/>
      <c r="I35" s="284"/>
      <c r="J35" s="284"/>
      <c r="K35" s="284"/>
      <c r="L35" s="284"/>
      <c r="M35" s="284"/>
      <c r="N35" s="133"/>
    </row>
    <row r="36" spans="1:14" s="132" customFormat="1" ht="12.75">
      <c r="A36" s="285" t="s">
        <v>39</v>
      </c>
      <c r="B36" s="286">
        <f>SUM(B11+B34)</f>
        <v>0</v>
      </c>
      <c r="C36" s="286"/>
      <c r="D36" s="285">
        <f>SUM(D34+D11)</f>
        <v>0</v>
      </c>
      <c r="E36" s="285"/>
      <c r="F36" s="285">
        <f>SUM(F34+F11)</f>
        <v>0</v>
      </c>
      <c r="G36" s="285"/>
      <c r="H36" s="285">
        <f aca="true" t="shared" si="6" ref="H36:N36">SUM(H34+H11)</f>
        <v>0</v>
      </c>
      <c r="I36" s="285">
        <f t="shared" si="6"/>
        <v>0</v>
      </c>
      <c r="J36" s="285">
        <f t="shared" si="6"/>
        <v>0</v>
      </c>
      <c r="K36" s="285">
        <f t="shared" si="6"/>
        <v>0</v>
      </c>
      <c r="L36" s="285">
        <f t="shared" si="6"/>
        <v>0</v>
      </c>
      <c r="M36" s="285">
        <f t="shared" si="6"/>
        <v>0</v>
      </c>
      <c r="N36" s="286">
        <f t="shared" si="6"/>
        <v>0</v>
      </c>
    </row>
    <row r="37" spans="2:3" ht="12.75">
      <c r="B37" s="131"/>
      <c r="C37" s="131"/>
    </row>
    <row r="38" spans="1:13" s="135" customFormat="1" ht="16.5" customHeight="1">
      <c r="A38" s="340" t="s">
        <v>64</v>
      </c>
      <c r="B38" s="340"/>
      <c r="C38" s="340"/>
      <c r="D38" s="340"/>
      <c r="E38" s="340"/>
      <c r="F38" s="340"/>
      <c r="G38" s="340"/>
      <c r="H38" s="340"/>
      <c r="I38" s="340"/>
      <c r="J38" s="340"/>
      <c r="K38" s="340"/>
      <c r="L38" s="340"/>
      <c r="M38" s="340"/>
    </row>
    <row r="40" ht="12.75">
      <c r="A40" s="196" t="s">
        <v>34</v>
      </c>
    </row>
    <row r="41" ht="9.75" customHeight="1">
      <c r="A41" s="169" t="s">
        <v>68</v>
      </c>
    </row>
    <row r="42" s="169" customFormat="1" ht="9">
      <c r="A42" s="169" t="s">
        <v>93</v>
      </c>
    </row>
    <row r="43" s="169" customFormat="1" ht="9">
      <c r="A43" s="197" t="s">
        <v>116</v>
      </c>
    </row>
    <row r="44" s="169" customFormat="1" ht="9">
      <c r="A44" s="169" t="s">
        <v>94</v>
      </c>
    </row>
    <row r="45" s="169" customFormat="1" ht="9.75" customHeight="1">
      <c r="A45" s="169" t="s">
        <v>115</v>
      </c>
    </row>
    <row r="46" s="132" customFormat="1" ht="12.75">
      <c r="N46" s="102"/>
    </row>
    <row r="47" s="132" customFormat="1" ht="12.75">
      <c r="N47" s="102"/>
    </row>
    <row r="48" s="132" customFormat="1" ht="12.75">
      <c r="N48" s="102"/>
    </row>
    <row r="49" s="132" customFormat="1" ht="12.75">
      <c r="N49" s="102"/>
    </row>
    <row r="50" s="132" customFormat="1" ht="12.75">
      <c r="N50" s="102"/>
    </row>
    <row r="51" s="132" customFormat="1" ht="12.75">
      <c r="N51" s="102"/>
    </row>
    <row r="52" s="132" customFormat="1" ht="12.75">
      <c r="N52" s="102"/>
    </row>
    <row r="53" s="132" customFormat="1" ht="12.75">
      <c r="N53" s="102"/>
    </row>
    <row r="54" s="132" customFormat="1" ht="12.75">
      <c r="N54" s="102"/>
    </row>
    <row r="55" s="132" customFormat="1" ht="12.75">
      <c r="N55" s="102"/>
    </row>
    <row r="56" s="132" customFormat="1" ht="12.75">
      <c r="N56" s="102"/>
    </row>
    <row r="59" s="30" customFormat="1" ht="27.75" customHeight="1">
      <c r="N59" s="102"/>
    </row>
    <row r="60" s="131" customFormat="1" ht="24.75" customHeight="1">
      <c r="N60" s="102"/>
    </row>
    <row r="61" s="131" customFormat="1" ht="12.75">
      <c r="N61" s="102"/>
    </row>
    <row r="62" s="131" customFormat="1" ht="30" customHeight="1">
      <c r="N62" s="102"/>
    </row>
    <row r="63" s="132" customFormat="1" ht="12.75">
      <c r="N63" s="102"/>
    </row>
    <row r="64" s="132" customFormat="1" ht="12.75">
      <c r="N64" s="102"/>
    </row>
    <row r="65" s="132" customFormat="1" ht="12.75">
      <c r="N65" s="102"/>
    </row>
    <row r="66" s="132" customFormat="1" ht="12.75">
      <c r="N66" s="102"/>
    </row>
    <row r="67" s="132" customFormat="1" ht="12.75">
      <c r="N67" s="102"/>
    </row>
    <row r="68" s="132" customFormat="1" ht="12.75">
      <c r="N68" s="102"/>
    </row>
    <row r="69" s="132" customFormat="1" ht="12.75">
      <c r="N69" s="102"/>
    </row>
    <row r="70" s="132" customFormat="1" ht="12.75">
      <c r="N70" s="102"/>
    </row>
    <row r="71" s="132" customFormat="1" ht="12.75">
      <c r="N71" s="102"/>
    </row>
    <row r="72" s="132" customFormat="1" ht="12.75">
      <c r="N72" s="102"/>
    </row>
    <row r="73" s="132" customFormat="1" ht="12.75">
      <c r="N73" s="102"/>
    </row>
    <row r="74" s="132" customFormat="1" ht="12.75">
      <c r="N74" s="102"/>
    </row>
  </sheetData>
  <sheetProtection/>
  <mergeCells count="13">
    <mergeCell ref="H4:H5"/>
    <mergeCell ref="N3:N5"/>
    <mergeCell ref="B4:B5"/>
    <mergeCell ref="A38:M38"/>
    <mergeCell ref="J4:L4"/>
    <mergeCell ref="I3:M3"/>
    <mergeCell ref="M4:M5"/>
    <mergeCell ref="A1:N1"/>
    <mergeCell ref="C4:C5"/>
    <mergeCell ref="D4:D5"/>
    <mergeCell ref="E4:E5"/>
    <mergeCell ref="F4:F5"/>
    <mergeCell ref="G4:G5"/>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J1"/>
    </sheetView>
  </sheetViews>
  <sheetFormatPr defaultColWidth="11.421875" defaultRowHeight="12.75"/>
  <cols>
    <col min="1" max="1" width="26.421875" style="102" customWidth="1"/>
    <col min="2" max="2" width="11.140625" style="102" customWidth="1"/>
    <col min="3" max="3" width="8.421875" style="102" customWidth="1"/>
    <col min="4" max="4" width="10.28125" style="102" customWidth="1"/>
    <col min="5" max="6" width="9.8515625" style="102" customWidth="1"/>
    <col min="7" max="8" width="9.7109375" style="102" customWidth="1"/>
    <col min="9" max="9" width="10.28125" style="102" customWidth="1"/>
    <col min="10" max="10" width="9.7109375" style="102" customWidth="1"/>
    <col min="11" max="16384" width="11.421875" style="102" customWidth="1"/>
  </cols>
  <sheetData>
    <row r="1" spans="1:10" ht="41.25" customHeight="1">
      <c r="A1" s="309" t="s">
        <v>76</v>
      </c>
      <c r="B1" s="309"/>
      <c r="C1" s="309"/>
      <c r="D1" s="310"/>
      <c r="E1" s="310"/>
      <c r="F1" s="310"/>
      <c r="G1" s="310"/>
      <c r="H1" s="310"/>
      <c r="I1" s="310"/>
      <c r="J1" s="310"/>
    </row>
    <row r="2" spans="1:10" ht="22.5" customHeight="1" thickBot="1">
      <c r="A2" s="112"/>
      <c r="B2" s="112"/>
      <c r="C2" s="112"/>
      <c r="D2" s="112"/>
      <c r="E2" s="112"/>
      <c r="F2" s="112"/>
      <c r="G2" s="112"/>
      <c r="H2" s="112"/>
      <c r="I2" s="112"/>
      <c r="J2" s="172"/>
    </row>
    <row r="3" spans="1:10" ht="13.5" thickBot="1">
      <c r="A3" s="174"/>
      <c r="B3" s="174"/>
      <c r="C3" s="174"/>
      <c r="D3" s="174"/>
      <c r="E3" s="320" t="s">
        <v>44</v>
      </c>
      <c r="F3" s="321"/>
      <c r="G3" s="321"/>
      <c r="H3" s="321"/>
      <c r="I3" s="322"/>
      <c r="J3" s="325" t="s">
        <v>59</v>
      </c>
    </row>
    <row r="4" spans="1:10" ht="13.5" thickBot="1">
      <c r="A4" s="175"/>
      <c r="B4" s="287"/>
      <c r="C4" s="287"/>
      <c r="D4" s="176"/>
      <c r="E4" s="17" t="s">
        <v>27</v>
      </c>
      <c r="F4" s="317" t="s">
        <v>0</v>
      </c>
      <c r="G4" s="318"/>
      <c r="H4" s="319"/>
      <c r="I4" s="323" t="s">
        <v>23</v>
      </c>
      <c r="J4" s="326"/>
    </row>
    <row r="5" spans="1:10" ht="24.75" customHeight="1" thickBot="1">
      <c r="A5" s="177" t="s">
        <v>31</v>
      </c>
      <c r="B5" s="24" t="s">
        <v>73</v>
      </c>
      <c r="C5" s="24" t="s">
        <v>72</v>
      </c>
      <c r="D5" s="23" t="s">
        <v>114</v>
      </c>
      <c r="E5" s="18"/>
      <c r="F5" s="19" t="s">
        <v>28</v>
      </c>
      <c r="G5" s="20"/>
      <c r="H5" s="21"/>
      <c r="I5" s="324"/>
      <c r="J5" s="326"/>
    </row>
    <row r="6" spans="1:10" s="169" customFormat="1" ht="11.25" customHeight="1">
      <c r="A6" s="288"/>
      <c r="B6" s="289"/>
      <c r="C6" s="289"/>
      <c r="D6" s="181">
        <f>SUM(B6/100)*C6</f>
        <v>0</v>
      </c>
      <c r="E6" s="290"/>
      <c r="F6" s="290"/>
      <c r="G6" s="290"/>
      <c r="H6" s="290"/>
      <c r="I6" s="290"/>
      <c r="J6" s="182">
        <f>SUM(E6:I6)</f>
        <v>0</v>
      </c>
    </row>
    <row r="7" spans="1:10" s="169" customFormat="1" ht="12.75" customHeight="1">
      <c r="A7" s="291"/>
      <c r="B7" s="289"/>
      <c r="C7" s="289"/>
      <c r="D7" s="181">
        <f>SUM(B7/100)*C7</f>
        <v>0</v>
      </c>
      <c r="E7" s="290"/>
      <c r="F7" s="290"/>
      <c r="G7" s="290"/>
      <c r="H7" s="290"/>
      <c r="I7" s="290"/>
      <c r="J7" s="184">
        <f>SUM(E7:I7)</f>
        <v>0</v>
      </c>
    </row>
    <row r="8" spans="1:10" s="169" customFormat="1" ht="14.25" customHeight="1" thickBot="1">
      <c r="A8" s="292"/>
      <c r="B8" s="293"/>
      <c r="C8" s="293"/>
      <c r="D8" s="181">
        <f>SUM(B8/100)*C8</f>
        <v>0</v>
      </c>
      <c r="E8" s="294"/>
      <c r="F8" s="294"/>
      <c r="G8" s="294"/>
      <c r="H8" s="294"/>
      <c r="I8" s="294"/>
      <c r="J8" s="188">
        <f>SUM(E8:I8)</f>
        <v>0</v>
      </c>
    </row>
    <row r="9" spans="1:10" ht="13.5" thickBot="1">
      <c r="A9" s="295" t="s">
        <v>33</v>
      </c>
      <c r="B9" s="190">
        <f>SUM(B6:B8)</f>
        <v>0</v>
      </c>
      <c r="C9" s="296"/>
      <c r="D9" s="85">
        <f aca="true" t="shared" si="0" ref="D9:I9">SUM(D6:D8)</f>
        <v>0</v>
      </c>
      <c r="E9" s="85">
        <f t="shared" si="0"/>
        <v>0</v>
      </c>
      <c r="F9" s="85">
        <f t="shared" si="0"/>
        <v>0</v>
      </c>
      <c r="G9" s="85">
        <f t="shared" si="0"/>
        <v>0</v>
      </c>
      <c r="H9" s="85">
        <f t="shared" si="0"/>
        <v>0</v>
      </c>
      <c r="I9" s="85">
        <f t="shared" si="0"/>
        <v>0</v>
      </c>
      <c r="J9" s="191">
        <f>SUM(E9:I9)</f>
        <v>0</v>
      </c>
    </row>
    <row r="10" spans="1:10" ht="25.5" customHeight="1">
      <c r="A10" s="345" t="s">
        <v>118</v>
      </c>
      <c r="B10" s="316"/>
      <c r="C10" s="316"/>
      <c r="D10" s="316"/>
      <c r="E10" s="316"/>
      <c r="F10" s="316"/>
      <c r="G10" s="316"/>
      <c r="H10" s="316"/>
      <c r="I10" s="316"/>
      <c r="J10" s="316"/>
    </row>
    <row r="11" spans="1:10" ht="12.75">
      <c r="A11" s="112"/>
      <c r="B11" s="112"/>
      <c r="C11" s="112"/>
      <c r="D11" s="112"/>
      <c r="E11" s="112"/>
      <c r="F11" s="112"/>
      <c r="G11" s="112"/>
      <c r="H11" s="112"/>
      <c r="I11" s="112"/>
      <c r="J11" s="112"/>
    </row>
    <row r="12" spans="1:10" ht="12.75">
      <c r="A12" s="196" t="s">
        <v>34</v>
      </c>
      <c r="B12" s="196"/>
      <c r="C12" s="196"/>
      <c r="J12" s="112"/>
    </row>
    <row r="13" spans="1:3" ht="9.75" customHeight="1">
      <c r="A13" s="169" t="s">
        <v>75</v>
      </c>
      <c r="B13" s="169"/>
      <c r="C13" s="169"/>
    </row>
    <row r="14" spans="1:10" s="169" customFormat="1" ht="19.5" customHeight="1">
      <c r="A14" s="344" t="s">
        <v>74</v>
      </c>
      <c r="B14" s="344"/>
      <c r="C14" s="344"/>
      <c r="D14" s="344"/>
      <c r="E14" s="344"/>
      <c r="F14" s="344"/>
      <c r="G14" s="344"/>
      <c r="H14" s="344"/>
      <c r="I14" s="344"/>
      <c r="J14" s="344"/>
    </row>
    <row r="15" spans="1:10" ht="10.5" customHeight="1">
      <c r="A15" s="169" t="s">
        <v>117</v>
      </c>
      <c r="J15" s="169"/>
    </row>
    <row r="16" ht="12.75">
      <c r="J16" s="169"/>
    </row>
    <row r="17" ht="12.75">
      <c r="J17" s="169"/>
    </row>
    <row r="18" ht="12.75">
      <c r="J18" s="169"/>
    </row>
  </sheetData>
  <sheetProtection/>
  <mergeCells count="7">
    <mergeCell ref="A1:J1"/>
    <mergeCell ref="J3:J5"/>
    <mergeCell ref="A14:J14"/>
    <mergeCell ref="E3:I3"/>
    <mergeCell ref="F4:H4"/>
    <mergeCell ref="I4:I5"/>
    <mergeCell ref="A10:J10"/>
  </mergeCells>
  <printOptions/>
  <pageMargins left="0.787401575" right="0.787401575" top="0.984251969" bottom="0.984251969" header="0.4921259845" footer="0.492125984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L1"/>
    </sheetView>
  </sheetViews>
  <sheetFormatPr defaultColWidth="11.421875" defaultRowHeight="12.75"/>
  <cols>
    <col min="1" max="1" width="10.57421875" style="102" customWidth="1"/>
    <col min="2" max="2" width="11.421875" style="102" customWidth="1"/>
    <col min="3" max="3" width="9.421875" style="102" customWidth="1"/>
    <col min="4" max="4" width="9.00390625" style="102" customWidth="1"/>
    <col min="5" max="5" width="9.421875" style="102" customWidth="1"/>
    <col min="6" max="16384" width="11.421875" style="102" customWidth="1"/>
  </cols>
  <sheetData>
    <row r="1" spans="1:13" ht="27.75" customHeight="1">
      <c r="A1" s="309" t="s">
        <v>121</v>
      </c>
      <c r="B1" s="309"/>
      <c r="C1" s="309"/>
      <c r="D1" s="309"/>
      <c r="E1" s="309"/>
      <c r="F1" s="309"/>
      <c r="G1" s="309"/>
      <c r="H1" s="309"/>
      <c r="I1" s="309"/>
      <c r="J1" s="309"/>
      <c r="K1" s="309"/>
      <c r="L1" s="309"/>
      <c r="M1" s="131"/>
    </row>
    <row r="2" spans="1:13" ht="13.5" thickBot="1">
      <c r="A2" s="111"/>
      <c r="B2" s="111"/>
      <c r="C2" s="111"/>
      <c r="D2" s="111"/>
      <c r="E2" s="111"/>
      <c r="F2" s="111"/>
      <c r="G2" s="111"/>
      <c r="H2" s="111"/>
      <c r="I2" s="111"/>
      <c r="J2" s="297"/>
      <c r="K2" s="131"/>
      <c r="L2" s="131"/>
      <c r="M2" s="131"/>
    </row>
    <row r="3" spans="1:13" ht="13.5" customHeight="1" thickBot="1">
      <c r="A3" s="174"/>
      <c r="B3" s="174"/>
      <c r="C3" s="174"/>
      <c r="D3" s="174"/>
      <c r="E3" s="174"/>
      <c r="F3" s="174"/>
      <c r="G3" s="320" t="s">
        <v>44</v>
      </c>
      <c r="H3" s="321"/>
      <c r="I3" s="321"/>
      <c r="J3" s="321"/>
      <c r="K3" s="346"/>
      <c r="L3" s="325" t="s">
        <v>59</v>
      </c>
      <c r="M3" s="131"/>
    </row>
    <row r="4" spans="1:13" ht="13.5" customHeight="1" thickBot="1">
      <c r="A4" s="175"/>
      <c r="B4" s="176"/>
      <c r="C4" s="176"/>
      <c r="D4" s="176"/>
      <c r="E4" s="176"/>
      <c r="F4" s="176"/>
      <c r="G4" s="17" t="s">
        <v>27</v>
      </c>
      <c r="H4" s="317" t="s">
        <v>0</v>
      </c>
      <c r="I4" s="318"/>
      <c r="J4" s="319"/>
      <c r="K4" s="323" t="s">
        <v>23</v>
      </c>
      <c r="L4" s="348"/>
      <c r="M4" s="131"/>
    </row>
    <row r="5" spans="1:13" ht="47.25" customHeight="1" thickBot="1">
      <c r="A5" s="298" t="s">
        <v>125</v>
      </c>
      <c r="B5" s="23" t="s">
        <v>114</v>
      </c>
      <c r="C5" s="24" t="s">
        <v>89</v>
      </c>
      <c r="D5" s="23" t="s">
        <v>90</v>
      </c>
      <c r="E5" s="24" t="s">
        <v>91</v>
      </c>
      <c r="F5" s="23" t="s">
        <v>96</v>
      </c>
      <c r="G5" s="18"/>
      <c r="H5" s="20" t="s">
        <v>120</v>
      </c>
      <c r="I5" s="20" t="s">
        <v>133</v>
      </c>
      <c r="J5" s="21"/>
      <c r="K5" s="349"/>
      <c r="L5" s="348"/>
      <c r="M5" s="131"/>
    </row>
    <row r="6" spans="1:13" ht="12.75">
      <c r="A6" s="299"/>
      <c r="B6" s="179"/>
      <c r="C6" s="300"/>
      <c r="D6" s="179">
        <f>SUM(B6/100)*C6</f>
        <v>0</v>
      </c>
      <c r="E6" s="300"/>
      <c r="F6" s="179">
        <f>SUM(B6/100)*E6</f>
        <v>0</v>
      </c>
      <c r="G6" s="88"/>
      <c r="H6" s="88"/>
      <c r="I6" s="88"/>
      <c r="J6" s="88"/>
      <c r="K6" s="88"/>
      <c r="L6" s="208">
        <f>SUM(G6:K6)</f>
        <v>0</v>
      </c>
      <c r="M6" s="301"/>
    </row>
    <row r="7" spans="1:13" ht="12.75">
      <c r="A7" s="302"/>
      <c r="B7" s="179"/>
      <c r="C7" s="300"/>
      <c r="D7" s="179">
        <f>SUM(B7/100)*C7</f>
        <v>0</v>
      </c>
      <c r="E7" s="300"/>
      <c r="F7" s="179">
        <f>SUM(B7/100)*E7</f>
        <v>0</v>
      </c>
      <c r="G7" s="88"/>
      <c r="H7" s="88"/>
      <c r="I7" s="88"/>
      <c r="J7" s="88"/>
      <c r="K7" s="88"/>
      <c r="L7" s="213">
        <f>SUM(G7:K7)</f>
        <v>0</v>
      </c>
      <c r="M7" s="301"/>
    </row>
    <row r="8" spans="1:13" ht="13.5" thickBot="1">
      <c r="A8" s="303"/>
      <c r="B8" s="179"/>
      <c r="C8" s="304"/>
      <c r="D8" s="179"/>
      <c r="E8" s="304"/>
      <c r="F8" s="179"/>
      <c r="G8" s="187"/>
      <c r="H8" s="187"/>
      <c r="I8" s="187"/>
      <c r="J8" s="187"/>
      <c r="K8" s="187"/>
      <c r="L8" s="305"/>
      <c r="M8" s="301"/>
    </row>
    <row r="9" spans="1:13" ht="33.75" customHeight="1" thickBot="1">
      <c r="A9" s="306" t="s">
        <v>33</v>
      </c>
      <c r="B9" s="80">
        <f>SUM(B6:B8)</f>
        <v>0</v>
      </c>
      <c r="C9" s="307"/>
      <c r="D9" s="80">
        <f>SUM(D6:D8)</f>
        <v>0</v>
      </c>
      <c r="E9" s="307"/>
      <c r="F9" s="80">
        <f aca="true" t="shared" si="0" ref="F9:K9">SUM(F6:F8)</f>
        <v>0</v>
      </c>
      <c r="G9" s="80">
        <f t="shared" si="0"/>
        <v>0</v>
      </c>
      <c r="H9" s="80">
        <f t="shared" si="0"/>
        <v>0</v>
      </c>
      <c r="I9" s="80">
        <f t="shared" si="0"/>
        <v>0</v>
      </c>
      <c r="J9" s="80">
        <f t="shared" si="0"/>
        <v>0</v>
      </c>
      <c r="K9" s="80">
        <f t="shared" si="0"/>
        <v>0</v>
      </c>
      <c r="L9" s="308">
        <f>SUM(G9:K9)</f>
        <v>0</v>
      </c>
      <c r="M9" s="131"/>
    </row>
    <row r="10" spans="1:13" ht="30" customHeight="1">
      <c r="A10" s="350" t="s">
        <v>119</v>
      </c>
      <c r="B10" s="350"/>
      <c r="C10" s="350"/>
      <c r="D10" s="350"/>
      <c r="E10" s="350"/>
      <c r="F10" s="350"/>
      <c r="G10" s="350"/>
      <c r="H10" s="350"/>
      <c r="I10" s="350"/>
      <c r="J10" s="350"/>
      <c r="K10" s="350"/>
      <c r="L10" s="350"/>
      <c r="M10" s="131"/>
    </row>
    <row r="11" spans="1:13" ht="12.75">
      <c r="A11" s="111"/>
      <c r="B11" s="111"/>
      <c r="C11" s="111"/>
      <c r="D11" s="111"/>
      <c r="E11" s="111"/>
      <c r="F11" s="111"/>
      <c r="G11" s="111"/>
      <c r="H11" s="111"/>
      <c r="I11" s="111"/>
      <c r="J11" s="111"/>
      <c r="K11" s="131"/>
      <c r="L11" s="131"/>
      <c r="M11" s="131"/>
    </row>
    <row r="12" spans="1:13" ht="12.75">
      <c r="A12" s="347" t="s">
        <v>126</v>
      </c>
      <c r="B12" s="347"/>
      <c r="C12" s="347"/>
      <c r="D12" s="347"/>
      <c r="E12" s="347"/>
      <c r="F12" s="347"/>
      <c r="G12" s="347"/>
      <c r="H12" s="347"/>
      <c r="I12" s="347"/>
      <c r="J12" s="347"/>
      <c r="K12" s="347"/>
      <c r="L12" s="347"/>
      <c r="M12" s="131"/>
    </row>
    <row r="13" spans="1:13" ht="12.75">
      <c r="A13" s="347" t="s">
        <v>127</v>
      </c>
      <c r="B13" s="347"/>
      <c r="C13" s="347"/>
      <c r="D13" s="347"/>
      <c r="E13" s="347"/>
      <c r="F13" s="347"/>
      <c r="G13" s="347"/>
      <c r="H13" s="347"/>
      <c r="I13" s="347"/>
      <c r="J13" s="347"/>
      <c r="K13" s="347"/>
      <c r="L13" s="347"/>
      <c r="M13" s="131"/>
    </row>
    <row r="14" spans="1:13" ht="12.75">
      <c r="A14" s="131"/>
      <c r="B14" s="131"/>
      <c r="C14" s="131"/>
      <c r="D14" s="131"/>
      <c r="E14" s="131"/>
      <c r="F14" s="131"/>
      <c r="G14" s="131"/>
      <c r="H14" s="131"/>
      <c r="I14" s="131"/>
      <c r="J14" s="131"/>
      <c r="K14" s="131"/>
      <c r="L14" s="131"/>
      <c r="M14" s="131"/>
    </row>
  </sheetData>
  <sheetProtection/>
  <mergeCells count="8">
    <mergeCell ref="A1:L1"/>
    <mergeCell ref="G3:K3"/>
    <mergeCell ref="A12:L12"/>
    <mergeCell ref="A13:L13"/>
    <mergeCell ref="L3:L5"/>
    <mergeCell ref="H4:J4"/>
    <mergeCell ref="K4:K5"/>
    <mergeCell ref="A10:L10"/>
  </mergeCells>
  <printOptions/>
  <pageMargins left="0.7" right="0.7" top="0.787401575" bottom="0.7874015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A1" sqref="A1:L1"/>
    </sheetView>
  </sheetViews>
  <sheetFormatPr defaultColWidth="11.421875" defaultRowHeight="12.75"/>
  <cols>
    <col min="1" max="1" width="27.57421875" style="102" customWidth="1"/>
    <col min="2" max="2" width="10.00390625" style="102" customWidth="1"/>
    <col min="3" max="3" width="7.140625" style="102" customWidth="1"/>
    <col min="4" max="4" width="7.8515625" style="102" customWidth="1"/>
    <col min="5" max="5" width="7.140625" style="102" customWidth="1"/>
    <col min="6" max="6" width="8.140625" style="102" customWidth="1"/>
    <col min="7" max="7" width="10.421875" style="102" customWidth="1"/>
    <col min="8" max="8" width="10.00390625" style="102" customWidth="1"/>
    <col min="9" max="10" width="9.7109375" style="102" customWidth="1"/>
    <col min="11" max="16384" width="11.421875" style="102" customWidth="1"/>
  </cols>
  <sheetData>
    <row r="1" spans="1:12" ht="57" customHeight="1">
      <c r="A1" s="309" t="s">
        <v>78</v>
      </c>
      <c r="B1" s="310"/>
      <c r="C1" s="310"/>
      <c r="D1" s="310"/>
      <c r="E1" s="310"/>
      <c r="F1" s="310"/>
      <c r="G1" s="310"/>
      <c r="H1" s="310"/>
      <c r="I1" s="310"/>
      <c r="J1" s="310"/>
      <c r="K1" s="310"/>
      <c r="L1" s="310"/>
    </row>
    <row r="2" ht="13.5" thickBot="1"/>
    <row r="3" spans="1:12" ht="13.5" customHeight="1" thickBot="1">
      <c r="A3" s="174"/>
      <c r="B3" s="174"/>
      <c r="C3" s="174"/>
      <c r="D3" s="174"/>
      <c r="E3" s="174"/>
      <c r="F3" s="174"/>
      <c r="G3" s="320" t="s">
        <v>44</v>
      </c>
      <c r="H3" s="321"/>
      <c r="I3" s="321"/>
      <c r="J3" s="321"/>
      <c r="K3" s="322"/>
      <c r="L3" s="325" t="s">
        <v>59</v>
      </c>
    </row>
    <row r="4" spans="1:12" ht="13.5" customHeight="1" thickBot="1">
      <c r="A4" s="175"/>
      <c r="B4" s="176"/>
      <c r="C4" s="176"/>
      <c r="D4" s="176"/>
      <c r="E4" s="176"/>
      <c r="F4" s="176"/>
      <c r="G4" s="17" t="s">
        <v>27</v>
      </c>
      <c r="H4" s="317" t="s">
        <v>0</v>
      </c>
      <c r="I4" s="318"/>
      <c r="J4" s="319"/>
      <c r="K4" s="323" t="s">
        <v>23</v>
      </c>
      <c r="L4" s="326"/>
    </row>
    <row r="5" spans="1:12" ht="37.5" customHeight="1" thickBot="1">
      <c r="A5" s="177" t="s">
        <v>77</v>
      </c>
      <c r="B5" s="23" t="s">
        <v>114</v>
      </c>
      <c r="C5" s="24" t="s">
        <v>89</v>
      </c>
      <c r="D5" s="23" t="s">
        <v>90</v>
      </c>
      <c r="E5" s="24" t="s">
        <v>91</v>
      </c>
      <c r="F5" s="23" t="s">
        <v>96</v>
      </c>
      <c r="G5" s="18"/>
      <c r="H5" s="19" t="s">
        <v>28</v>
      </c>
      <c r="I5" s="20"/>
      <c r="J5" s="21"/>
      <c r="K5" s="324"/>
      <c r="L5" s="326"/>
    </row>
    <row r="6" spans="1:12" s="169" customFormat="1" ht="14.25" customHeight="1">
      <c r="A6" s="288"/>
      <c r="B6" s="181"/>
      <c r="C6" s="180"/>
      <c r="D6" s="181">
        <f>SUM(B6/100)*C6</f>
        <v>0</v>
      </c>
      <c r="E6" s="180"/>
      <c r="F6" s="181">
        <f>SUM(B6/100)*E6</f>
        <v>0</v>
      </c>
      <c r="G6" s="290"/>
      <c r="H6" s="290"/>
      <c r="I6" s="290"/>
      <c r="J6" s="290"/>
      <c r="K6" s="290"/>
      <c r="L6" s="182">
        <f>SUM(G6:K6)</f>
        <v>0</v>
      </c>
    </row>
    <row r="7" spans="1:12" s="169" customFormat="1" ht="14.25" customHeight="1">
      <c r="A7" s="291"/>
      <c r="B7" s="181"/>
      <c r="C7" s="180"/>
      <c r="D7" s="181">
        <f>SUM(B7/100)*C7</f>
        <v>0</v>
      </c>
      <c r="E7" s="180"/>
      <c r="F7" s="181">
        <f>SUM(B7/100)*E7</f>
        <v>0</v>
      </c>
      <c r="G7" s="290"/>
      <c r="H7" s="290"/>
      <c r="I7" s="290"/>
      <c r="J7" s="290"/>
      <c r="K7" s="290"/>
      <c r="L7" s="184">
        <f>SUM(G7:K7)</f>
        <v>0</v>
      </c>
    </row>
    <row r="8" spans="1:12" s="169" customFormat="1" ht="14.25" customHeight="1" thickBot="1">
      <c r="A8" s="292"/>
      <c r="B8" s="181"/>
      <c r="C8" s="186"/>
      <c r="D8" s="181"/>
      <c r="E8" s="186"/>
      <c r="F8" s="181"/>
      <c r="G8" s="294"/>
      <c r="H8" s="294"/>
      <c r="I8" s="294"/>
      <c r="J8" s="294"/>
      <c r="K8" s="294"/>
      <c r="L8" s="188"/>
    </row>
    <row r="9" spans="1:12" ht="13.5" thickBot="1">
      <c r="A9" s="189" t="s">
        <v>33</v>
      </c>
      <c r="B9" s="80">
        <f>SUM(B6:B8)</f>
        <v>0</v>
      </c>
      <c r="C9" s="307"/>
      <c r="D9" s="80">
        <f>SUM(D6:D8)</f>
        <v>0</v>
      </c>
      <c r="E9" s="307"/>
      <c r="F9" s="80">
        <f aca="true" t="shared" si="0" ref="F9:K9">SUM(F6:F8)</f>
        <v>0</v>
      </c>
      <c r="G9" s="80">
        <f t="shared" si="0"/>
        <v>0</v>
      </c>
      <c r="H9" s="80">
        <f t="shared" si="0"/>
        <v>0</v>
      </c>
      <c r="I9" s="80">
        <f t="shared" si="0"/>
        <v>0</v>
      </c>
      <c r="J9" s="80">
        <f t="shared" si="0"/>
        <v>0</v>
      </c>
      <c r="K9" s="80">
        <f t="shared" si="0"/>
        <v>0</v>
      </c>
      <c r="L9" s="308">
        <f>SUM(G9:K9)</f>
        <v>0</v>
      </c>
    </row>
    <row r="10" spans="1:7" ht="12.75">
      <c r="A10" s="131"/>
      <c r="B10" s="131"/>
      <c r="C10" s="131"/>
      <c r="D10" s="131"/>
      <c r="E10" s="131"/>
      <c r="F10" s="131"/>
      <c r="G10" s="131"/>
    </row>
    <row r="11" ht="12.75">
      <c r="A11" s="196" t="s">
        <v>34</v>
      </c>
    </row>
    <row r="12" s="169" customFormat="1" ht="9">
      <c r="A12" s="169" t="s">
        <v>93</v>
      </c>
    </row>
    <row r="13" s="169" customFormat="1" ht="9">
      <c r="A13" s="197" t="s">
        <v>116</v>
      </c>
    </row>
    <row r="14" s="169" customFormat="1" ht="9">
      <c r="A14" s="169" t="s">
        <v>94</v>
      </c>
    </row>
    <row r="15" s="169" customFormat="1" ht="9.75" customHeight="1">
      <c r="A15" s="169" t="s">
        <v>115</v>
      </c>
    </row>
  </sheetData>
  <sheetProtection/>
  <mergeCells count="5">
    <mergeCell ref="L3:L5"/>
    <mergeCell ref="H4:J4"/>
    <mergeCell ref="K4:K5"/>
    <mergeCell ref="A1:L1"/>
    <mergeCell ref="G3:K3"/>
  </mergeCells>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1"/>
  <sheetViews>
    <sheetView showGridLines="0" zoomScalePageLayoutView="0" workbookViewId="0" topLeftCell="A1">
      <selection activeCell="A1" sqref="A1:L1"/>
    </sheetView>
  </sheetViews>
  <sheetFormatPr defaultColWidth="11.421875" defaultRowHeight="12.75"/>
  <cols>
    <col min="1" max="12" width="10.7109375" style="102" customWidth="1"/>
    <col min="13" max="16384" width="11.421875" style="102" customWidth="1"/>
  </cols>
  <sheetData>
    <row r="1" spans="1:12" ht="30.75" customHeight="1">
      <c r="A1" s="309" t="s">
        <v>131</v>
      </c>
      <c r="B1" s="309"/>
      <c r="C1" s="309"/>
      <c r="D1" s="309"/>
      <c r="E1" s="309"/>
      <c r="F1" s="309"/>
      <c r="G1" s="309"/>
      <c r="H1" s="309"/>
      <c r="I1" s="309"/>
      <c r="J1" s="309"/>
      <c r="K1" s="309"/>
      <c r="L1" s="309"/>
    </row>
    <row r="2" spans="1:10" ht="22.5" customHeight="1" thickBot="1">
      <c r="A2" s="112"/>
      <c r="B2" s="112"/>
      <c r="C2" s="112"/>
      <c r="D2" s="112"/>
      <c r="E2" s="112"/>
      <c r="F2" s="112"/>
      <c r="G2" s="112"/>
      <c r="H2" s="112"/>
      <c r="I2" s="112"/>
      <c r="J2" s="172"/>
    </row>
    <row r="3" spans="1:13" ht="13.5" customHeight="1" thickBot="1">
      <c r="A3" s="174"/>
      <c r="B3" s="174"/>
      <c r="C3" s="174"/>
      <c r="D3" s="174"/>
      <c r="E3" s="174"/>
      <c r="F3" s="174"/>
      <c r="G3" s="320" t="s">
        <v>44</v>
      </c>
      <c r="H3" s="321"/>
      <c r="I3" s="321"/>
      <c r="J3" s="321"/>
      <c r="K3" s="346"/>
      <c r="L3" s="325" t="s">
        <v>59</v>
      </c>
      <c r="M3" s="131"/>
    </row>
    <row r="4" spans="1:13" ht="13.5" customHeight="1" thickBot="1">
      <c r="A4" s="175"/>
      <c r="B4" s="176"/>
      <c r="C4" s="176"/>
      <c r="D4" s="176"/>
      <c r="E4" s="176"/>
      <c r="F4" s="176"/>
      <c r="G4" s="17" t="s">
        <v>27</v>
      </c>
      <c r="H4" s="317" t="s">
        <v>0</v>
      </c>
      <c r="I4" s="318"/>
      <c r="J4" s="319"/>
      <c r="K4" s="323" t="s">
        <v>23</v>
      </c>
      <c r="L4" s="348"/>
      <c r="M4" s="131"/>
    </row>
    <row r="5" spans="1:13" ht="47.25" customHeight="1" thickBot="1">
      <c r="A5" s="298" t="s">
        <v>132</v>
      </c>
      <c r="B5" s="23" t="s">
        <v>114</v>
      </c>
      <c r="C5" s="24" t="s">
        <v>89</v>
      </c>
      <c r="D5" s="23" t="s">
        <v>90</v>
      </c>
      <c r="E5" s="24" t="s">
        <v>91</v>
      </c>
      <c r="F5" s="23" t="s">
        <v>96</v>
      </c>
      <c r="G5" s="18"/>
      <c r="H5" s="20" t="s">
        <v>120</v>
      </c>
      <c r="I5" s="20" t="s">
        <v>133</v>
      </c>
      <c r="J5" s="21"/>
      <c r="K5" s="349"/>
      <c r="L5" s="348"/>
      <c r="M5" s="131"/>
    </row>
    <row r="6" spans="1:13" ht="12.75">
      <c r="A6" s="299"/>
      <c r="B6" s="179"/>
      <c r="C6" s="300"/>
      <c r="D6" s="179">
        <f>SUM(B6/100)*C6</f>
        <v>0</v>
      </c>
      <c r="E6" s="300"/>
      <c r="F6" s="179">
        <f>SUM(B6/100)*E6</f>
        <v>0</v>
      </c>
      <c r="G6" s="88"/>
      <c r="H6" s="88"/>
      <c r="I6" s="88"/>
      <c r="J6" s="88"/>
      <c r="K6" s="88"/>
      <c r="L6" s="208">
        <f>SUM(G6:K6)</f>
        <v>0</v>
      </c>
      <c r="M6" s="301"/>
    </row>
    <row r="7" spans="1:13" ht="12.75">
      <c r="A7" s="302"/>
      <c r="B7" s="179"/>
      <c r="C7" s="300"/>
      <c r="D7" s="179">
        <f>SUM(B7/100)*C7</f>
        <v>0</v>
      </c>
      <c r="E7" s="300"/>
      <c r="F7" s="179">
        <f>SUM(B7/100)*E7</f>
        <v>0</v>
      </c>
      <c r="G7" s="88"/>
      <c r="H7" s="88"/>
      <c r="I7" s="88"/>
      <c r="J7" s="88"/>
      <c r="K7" s="88"/>
      <c r="L7" s="213">
        <f>SUM(G7:K7)</f>
        <v>0</v>
      </c>
      <c r="M7" s="301"/>
    </row>
    <row r="8" spans="1:13" ht="13.5" thickBot="1">
      <c r="A8" s="303"/>
      <c r="B8" s="179"/>
      <c r="C8" s="304"/>
      <c r="D8" s="179"/>
      <c r="E8" s="304"/>
      <c r="F8" s="179"/>
      <c r="G8" s="187"/>
      <c r="H8" s="187"/>
      <c r="I8" s="187"/>
      <c r="J8" s="187"/>
      <c r="K8" s="187"/>
      <c r="L8" s="305"/>
      <c r="M8" s="301"/>
    </row>
    <row r="9" spans="1:13" ht="33.75" customHeight="1" thickBot="1">
      <c r="A9" s="306" t="s">
        <v>33</v>
      </c>
      <c r="B9" s="80">
        <f>SUM(B6:B8)</f>
        <v>0</v>
      </c>
      <c r="C9" s="307"/>
      <c r="D9" s="80">
        <f>SUM(D6:D8)</f>
        <v>0</v>
      </c>
      <c r="E9" s="307"/>
      <c r="F9" s="80">
        <f aca="true" t="shared" si="0" ref="F9:K9">SUM(F6:F8)</f>
        <v>0</v>
      </c>
      <c r="G9" s="80">
        <f t="shared" si="0"/>
        <v>0</v>
      </c>
      <c r="H9" s="80">
        <f t="shared" si="0"/>
        <v>0</v>
      </c>
      <c r="I9" s="80">
        <f t="shared" si="0"/>
        <v>0</v>
      </c>
      <c r="J9" s="80">
        <f t="shared" si="0"/>
        <v>0</v>
      </c>
      <c r="K9" s="80">
        <f t="shared" si="0"/>
        <v>0</v>
      </c>
      <c r="L9" s="308">
        <f>SUM(G9:K9)</f>
        <v>0</v>
      </c>
      <c r="M9" s="131"/>
    </row>
    <row r="10" spans="1:13" ht="30" customHeight="1">
      <c r="A10" s="350" t="s">
        <v>135</v>
      </c>
      <c r="B10" s="350"/>
      <c r="C10" s="350"/>
      <c r="D10" s="350"/>
      <c r="E10" s="350"/>
      <c r="F10" s="350"/>
      <c r="G10" s="350"/>
      <c r="H10" s="350"/>
      <c r="I10" s="350"/>
      <c r="J10" s="350"/>
      <c r="K10" s="350"/>
      <c r="L10" s="350"/>
      <c r="M10" s="131"/>
    </row>
    <row r="11" spans="1:13" ht="12.75">
      <c r="A11" s="111"/>
      <c r="B11" s="111"/>
      <c r="C11" s="111"/>
      <c r="D11" s="111"/>
      <c r="E11" s="111"/>
      <c r="F11" s="111"/>
      <c r="G11" s="111"/>
      <c r="H11" s="111"/>
      <c r="I11" s="111"/>
      <c r="J11" s="111"/>
      <c r="K11" s="131"/>
      <c r="L11" s="131"/>
      <c r="M11" s="131"/>
    </row>
  </sheetData>
  <sheetProtection/>
  <mergeCells count="6">
    <mergeCell ref="G3:K3"/>
    <mergeCell ref="L3:L5"/>
    <mergeCell ref="H4:J4"/>
    <mergeCell ref="K4:K5"/>
    <mergeCell ref="A10:L10"/>
    <mergeCell ref="A1:L1"/>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206"/>
  <sheetViews>
    <sheetView showGridLines="0" tabSelected="1" zoomScale="110" zoomScaleNormal="110" zoomScalePageLayoutView="0" workbookViewId="0" topLeftCell="A1">
      <selection activeCell="A1" sqref="A1:L1"/>
    </sheetView>
  </sheetViews>
  <sheetFormatPr defaultColWidth="11.421875" defaultRowHeight="12.75"/>
  <cols>
    <col min="1" max="1" width="2.7109375" style="102" bestFit="1" customWidth="1"/>
    <col min="2" max="2" width="7.8515625" style="102" customWidth="1"/>
    <col min="3" max="3" width="24.8515625" style="102" customWidth="1"/>
    <col min="4" max="5" width="12.140625" style="102" customWidth="1"/>
    <col min="6" max="7" width="10.8515625" style="102" customWidth="1"/>
    <col min="8" max="8" width="10.140625" style="102" customWidth="1"/>
    <col min="9" max="9" width="10.00390625" style="102" customWidth="1"/>
    <col min="10" max="10" width="8.7109375" style="102" customWidth="1"/>
    <col min="11" max="12" width="10.00390625" style="102" customWidth="1"/>
    <col min="13" max="16384" width="11.421875" style="102" customWidth="1"/>
  </cols>
  <sheetData>
    <row r="1" spans="1:12" ht="24.75" customHeight="1">
      <c r="A1" s="387" t="s">
        <v>41</v>
      </c>
      <c r="B1" s="310"/>
      <c r="C1" s="310"/>
      <c r="D1" s="310"/>
      <c r="E1" s="310"/>
      <c r="F1" s="310"/>
      <c r="G1" s="310"/>
      <c r="H1" s="310"/>
      <c r="I1" s="310"/>
      <c r="J1" s="310"/>
      <c r="K1" s="310"/>
      <c r="L1" s="310"/>
    </row>
    <row r="2" spans="1:4" ht="20.25" customHeight="1" thickBot="1">
      <c r="A2" s="103"/>
      <c r="B2" s="104"/>
      <c r="C2" s="4"/>
      <c r="D2" s="4"/>
    </row>
    <row r="3" spans="1:12" s="105" customFormat="1" ht="14.25" customHeight="1" thickBot="1">
      <c r="A3" s="58"/>
      <c r="B3" s="59"/>
      <c r="C3" s="59"/>
      <c r="D3" s="393" t="s">
        <v>84</v>
      </c>
      <c r="E3" s="394"/>
      <c r="F3" s="395"/>
      <c r="G3" s="396" t="s">
        <v>44</v>
      </c>
      <c r="H3" s="396"/>
      <c r="I3" s="396"/>
      <c r="J3" s="396"/>
      <c r="K3" s="397"/>
      <c r="L3" s="372" t="s">
        <v>59</v>
      </c>
    </row>
    <row r="4" spans="4:12" s="106" customFormat="1" ht="12.75" thickBot="1">
      <c r="D4" s="337" t="s">
        <v>97</v>
      </c>
      <c r="E4" s="337" t="s">
        <v>98</v>
      </c>
      <c r="F4" s="381" t="s">
        <v>83</v>
      </c>
      <c r="G4" s="383" t="s">
        <v>27</v>
      </c>
      <c r="H4" s="401" t="s">
        <v>0</v>
      </c>
      <c r="I4" s="402"/>
      <c r="J4" s="403"/>
      <c r="K4" s="407" t="s">
        <v>23</v>
      </c>
      <c r="L4" s="373"/>
    </row>
    <row r="5" spans="1:12" s="105" customFormat="1" ht="24.75" customHeight="1" thickBot="1">
      <c r="A5" s="107"/>
      <c r="B5" s="108" t="s">
        <v>38</v>
      </c>
      <c r="C5" s="59"/>
      <c r="D5" s="338"/>
      <c r="E5" s="380"/>
      <c r="F5" s="382"/>
      <c r="G5" s="384"/>
      <c r="H5" s="60" t="s">
        <v>28</v>
      </c>
      <c r="I5" s="61"/>
      <c r="J5" s="62"/>
      <c r="K5" s="408"/>
      <c r="L5" s="374"/>
    </row>
    <row r="6" spans="1:12" s="109" customFormat="1" ht="18" customHeight="1">
      <c r="A6" s="31"/>
      <c r="B6" s="32" t="s">
        <v>80</v>
      </c>
      <c r="C6" s="33"/>
      <c r="D6" s="34" t="e">
        <f>SUM('PA '!D10)</f>
        <v>#DIV/0!</v>
      </c>
      <c r="E6" s="35" t="e">
        <f>SUM('PA '!F10)</f>
        <v>#DIV/0!</v>
      </c>
      <c r="F6" s="74" t="e">
        <f aca="true" t="shared" si="0" ref="F6:F12">SUM(D6:E6)</f>
        <v>#DIV/0!</v>
      </c>
      <c r="G6" s="69"/>
      <c r="H6" s="36"/>
      <c r="I6" s="36"/>
      <c r="J6" s="36"/>
      <c r="K6" s="36"/>
      <c r="L6" s="36">
        <f aca="true" t="shared" si="1" ref="L6:L14">SUM(G6:K6)</f>
        <v>0</v>
      </c>
    </row>
    <row r="7" spans="1:12" s="109" customFormat="1" ht="18" customHeight="1">
      <c r="A7" s="31"/>
      <c r="B7" s="37" t="s">
        <v>81</v>
      </c>
      <c r="C7" s="38"/>
      <c r="D7" s="39">
        <f>SUM(SA!D33)</f>
        <v>0</v>
      </c>
      <c r="E7" s="40">
        <f>SUM(SA!F33)</f>
        <v>0</v>
      </c>
      <c r="F7" s="75">
        <f t="shared" si="0"/>
        <v>0</v>
      </c>
      <c r="G7" s="70"/>
      <c r="H7" s="41"/>
      <c r="I7" s="41"/>
      <c r="J7" s="41"/>
      <c r="K7" s="41"/>
      <c r="L7" s="41">
        <f t="shared" si="1"/>
        <v>0</v>
      </c>
    </row>
    <row r="8" spans="1:12" s="109" customFormat="1" ht="18.75" customHeight="1">
      <c r="A8" s="31"/>
      <c r="B8" s="42" t="s">
        <v>82</v>
      </c>
      <c r="C8" s="43"/>
      <c r="D8" s="41">
        <f>SUM('GK'!F36)</f>
        <v>0</v>
      </c>
      <c r="E8" s="44">
        <f>SUM('GK'!H36)</f>
        <v>0</v>
      </c>
      <c r="F8" s="76">
        <f t="shared" si="0"/>
        <v>0</v>
      </c>
      <c r="G8" s="71"/>
      <c r="H8" s="39"/>
      <c r="I8" s="39"/>
      <c r="J8" s="39"/>
      <c r="K8" s="39"/>
      <c r="L8" s="39">
        <f t="shared" si="1"/>
        <v>0</v>
      </c>
    </row>
    <row r="9" spans="1:12" s="109" customFormat="1" ht="26.25" customHeight="1">
      <c r="A9" s="31"/>
      <c r="B9" s="385" t="s">
        <v>79</v>
      </c>
      <c r="C9" s="386"/>
      <c r="D9" s="45" t="e">
        <f>SUM(D6:D8)</f>
        <v>#DIV/0!</v>
      </c>
      <c r="E9" s="46" t="e">
        <f>SUM(E6:E8)</f>
        <v>#DIV/0!</v>
      </c>
      <c r="F9" s="77" t="e">
        <f>SUM(D9:E9)</f>
        <v>#DIV/0!</v>
      </c>
      <c r="G9" s="72">
        <f>SUM(G6:G8)</f>
        <v>0</v>
      </c>
      <c r="H9" s="46">
        <f>SUM(H6:H8)</f>
        <v>0</v>
      </c>
      <c r="I9" s="46">
        <f>SUM(I6:I8)</f>
        <v>0</v>
      </c>
      <c r="J9" s="46">
        <f>SUM(J6:J8)</f>
        <v>0</v>
      </c>
      <c r="K9" s="46">
        <f>SUM(K6:K8)</f>
        <v>0</v>
      </c>
      <c r="L9" s="46">
        <f t="shared" si="1"/>
        <v>0</v>
      </c>
    </row>
    <row r="10" spans="1:12" s="109" customFormat="1" ht="20.25" customHeight="1">
      <c r="A10" s="31"/>
      <c r="B10" s="375" t="s">
        <v>128</v>
      </c>
      <c r="C10" s="392"/>
      <c r="D10" s="91">
        <f>SUM(Abf!D9)</f>
        <v>0</v>
      </c>
      <c r="E10" s="89" t="s">
        <v>25</v>
      </c>
      <c r="F10" s="81">
        <f>SUM(Abf!D9)</f>
        <v>0</v>
      </c>
      <c r="G10" s="70"/>
      <c r="H10" s="89" t="s">
        <v>25</v>
      </c>
      <c r="I10" s="89" t="s">
        <v>25</v>
      </c>
      <c r="J10" s="89" t="s">
        <v>25</v>
      </c>
      <c r="K10" s="89" t="s">
        <v>25</v>
      </c>
      <c r="L10" s="44">
        <f>SUM(G10:K10)</f>
        <v>0</v>
      </c>
    </row>
    <row r="11" spans="1:12" s="109" customFormat="1" ht="18.75" customHeight="1">
      <c r="A11" s="31"/>
      <c r="B11" s="47" t="s">
        <v>45</v>
      </c>
      <c r="C11" s="48"/>
      <c r="D11" s="45" t="e">
        <f>SUM(D9:D10)</f>
        <v>#DIV/0!</v>
      </c>
      <c r="E11" s="46" t="e">
        <f>SUM(E9:E10)</f>
        <v>#DIV/0!</v>
      </c>
      <c r="F11" s="77" t="e">
        <f>SUM(F9:F10)</f>
        <v>#DIV/0!</v>
      </c>
      <c r="G11" s="72"/>
      <c r="H11" s="95"/>
      <c r="I11" s="95"/>
      <c r="J11" s="95"/>
      <c r="K11" s="95"/>
      <c r="L11" s="46">
        <f>SUM(L9:L10)</f>
        <v>0</v>
      </c>
    </row>
    <row r="12" spans="1:12" s="109" customFormat="1" ht="15.75" customHeight="1">
      <c r="A12" s="49"/>
      <c r="B12" s="375" t="s">
        <v>129</v>
      </c>
      <c r="C12" s="376"/>
      <c r="D12" s="50">
        <f>SUM(WG!D9)</f>
        <v>0</v>
      </c>
      <c r="E12" s="51">
        <f>SUM(WG!F9)</f>
        <v>0</v>
      </c>
      <c r="F12" s="78">
        <f t="shared" si="0"/>
        <v>0</v>
      </c>
      <c r="G12" s="73"/>
      <c r="H12" s="51"/>
      <c r="I12" s="51"/>
      <c r="J12" s="51"/>
      <c r="K12" s="51"/>
      <c r="L12" s="51">
        <f t="shared" si="1"/>
        <v>0</v>
      </c>
    </row>
    <row r="13" spans="1:12" s="109" customFormat="1" ht="15.75" customHeight="1">
      <c r="A13" s="49"/>
      <c r="B13" s="375" t="s">
        <v>123</v>
      </c>
      <c r="C13" s="376"/>
      <c r="D13" s="50">
        <f>SUM('GS'!D9)</f>
        <v>0</v>
      </c>
      <c r="E13" s="97">
        <f>SUM('GS'!F9)</f>
        <v>0</v>
      </c>
      <c r="F13" s="98">
        <f>D13+E13</f>
        <v>0</v>
      </c>
      <c r="G13" s="99"/>
      <c r="H13" s="97"/>
      <c r="I13" s="97"/>
      <c r="J13" s="97"/>
      <c r="K13" s="97"/>
      <c r="L13" s="51">
        <f t="shared" si="1"/>
        <v>0</v>
      </c>
    </row>
    <row r="14" spans="1:12" s="109" customFormat="1" ht="17.25" customHeight="1">
      <c r="A14" s="49"/>
      <c r="B14" s="375" t="s">
        <v>134</v>
      </c>
      <c r="C14" s="376"/>
      <c r="D14" s="50">
        <f>MD!D9</f>
        <v>0</v>
      </c>
      <c r="E14" s="50">
        <f>MD!F9</f>
        <v>0</v>
      </c>
      <c r="F14" s="50">
        <f>D14+E14</f>
        <v>0</v>
      </c>
      <c r="G14" s="99"/>
      <c r="H14" s="97"/>
      <c r="I14" s="97"/>
      <c r="J14" s="97"/>
      <c r="K14" s="97"/>
      <c r="L14" s="51">
        <f t="shared" si="1"/>
        <v>0</v>
      </c>
    </row>
    <row r="15" spans="1:13" s="109" customFormat="1" ht="21" customHeight="1" thickBot="1">
      <c r="A15" s="52"/>
      <c r="B15" s="388" t="s">
        <v>46</v>
      </c>
      <c r="C15" s="389"/>
      <c r="D15" s="53" t="e">
        <f aca="true" t="shared" si="2" ref="D15:K15">SUM(D11:D14)</f>
        <v>#DIV/0!</v>
      </c>
      <c r="E15" s="54" t="e">
        <f t="shared" si="2"/>
        <v>#DIV/0!</v>
      </c>
      <c r="F15" s="79" t="e">
        <f t="shared" si="2"/>
        <v>#DIV/0!</v>
      </c>
      <c r="G15" s="100">
        <f t="shared" si="2"/>
        <v>0</v>
      </c>
      <c r="H15" s="100">
        <f t="shared" si="2"/>
        <v>0</v>
      </c>
      <c r="I15" s="100">
        <f t="shared" si="2"/>
        <v>0</v>
      </c>
      <c r="J15" s="100">
        <f t="shared" si="2"/>
        <v>0</v>
      </c>
      <c r="K15" s="100">
        <f t="shared" si="2"/>
        <v>0</v>
      </c>
      <c r="L15" s="54">
        <f>SUM(G15:K15)</f>
        <v>0</v>
      </c>
      <c r="M15" s="110"/>
    </row>
    <row r="16" spans="1:14" s="112" customFormat="1" ht="13.5" customHeight="1">
      <c r="A16" s="6"/>
      <c r="B16" s="7"/>
      <c r="C16" s="9"/>
      <c r="D16" s="8"/>
      <c r="E16" s="8"/>
      <c r="F16" s="8"/>
      <c r="G16" s="111"/>
      <c r="H16" s="111"/>
      <c r="I16" s="111"/>
      <c r="J16" s="111"/>
      <c r="K16" s="111"/>
      <c r="L16" s="111"/>
      <c r="M16" s="111"/>
      <c r="N16" s="111"/>
    </row>
    <row r="17" spans="1:14" s="105" customFormat="1" ht="12.75" thickBot="1">
      <c r="A17" s="107"/>
      <c r="B17" s="113" t="s">
        <v>85</v>
      </c>
      <c r="C17" s="114"/>
      <c r="D17" s="115"/>
      <c r="E17" s="115"/>
      <c r="F17" s="115"/>
      <c r="G17" s="116"/>
      <c r="H17" s="116"/>
      <c r="I17" s="116"/>
      <c r="J17" s="116"/>
      <c r="K17" s="116"/>
      <c r="L17" s="116"/>
      <c r="M17" s="116"/>
      <c r="N17" s="116"/>
    </row>
    <row r="18" spans="1:6" s="120" customFormat="1" ht="16.5" customHeight="1">
      <c r="A18" s="117"/>
      <c r="B18" s="390" t="s">
        <v>55</v>
      </c>
      <c r="C18" s="391"/>
      <c r="D18" s="118"/>
      <c r="E18" s="119"/>
      <c r="F18" s="119">
        <f>SUM(D18:E18)</f>
        <v>0</v>
      </c>
    </row>
    <row r="19" spans="1:6" s="120" customFormat="1" ht="17.25" customHeight="1">
      <c r="A19" s="117"/>
      <c r="B19" s="369"/>
      <c r="C19" s="409"/>
      <c r="D19" s="121"/>
      <c r="E19" s="122"/>
      <c r="F19" s="122">
        <f>SUM(D19:E19)</f>
        <v>0</v>
      </c>
    </row>
    <row r="20" spans="1:6" s="120" customFormat="1" ht="17.25" customHeight="1">
      <c r="A20" s="117"/>
      <c r="B20" s="369"/>
      <c r="C20" s="371"/>
      <c r="D20" s="123"/>
      <c r="E20" s="124"/>
      <c r="F20" s="122">
        <f>SUM(D20:E20)</f>
        <v>0</v>
      </c>
    </row>
    <row r="21" spans="1:6" s="120" customFormat="1" ht="20.25" customHeight="1" thickBot="1">
      <c r="A21" s="49"/>
      <c r="B21" s="377" t="s">
        <v>107</v>
      </c>
      <c r="C21" s="414"/>
      <c r="D21" s="90"/>
      <c r="E21" s="13"/>
      <c r="F21" s="13">
        <f>SUM(D21:E21)</f>
        <v>0</v>
      </c>
    </row>
    <row r="22" spans="1:12" s="109" customFormat="1" ht="18" customHeight="1" thickBot="1">
      <c r="A22" s="55"/>
      <c r="B22" s="415" t="s">
        <v>40</v>
      </c>
      <c r="C22" s="416"/>
      <c r="D22" s="56">
        <f>SUM(D18:D21)</f>
        <v>0</v>
      </c>
      <c r="E22" s="57">
        <f>SUM(E18:E21)</f>
        <v>0</v>
      </c>
      <c r="F22" s="57">
        <f>SUM(F18:F21)</f>
        <v>0</v>
      </c>
      <c r="H22" s="125"/>
      <c r="I22" s="125"/>
      <c r="J22" s="125"/>
      <c r="K22" s="125"/>
      <c r="L22" s="125"/>
    </row>
    <row r="23" spans="1:14" s="112" customFormat="1" ht="11.25" customHeight="1">
      <c r="A23" s="6"/>
      <c r="B23" s="7"/>
      <c r="C23" s="9"/>
      <c r="D23" s="8"/>
      <c r="E23" s="8"/>
      <c r="F23" s="8"/>
      <c r="G23" s="111"/>
      <c r="H23" s="111"/>
      <c r="I23" s="111"/>
      <c r="J23" s="111"/>
      <c r="K23" s="111"/>
      <c r="L23" s="111"/>
      <c r="M23" s="111"/>
      <c r="N23" s="111"/>
    </row>
    <row r="24" spans="1:14" s="112" customFormat="1" ht="11.25" customHeight="1">
      <c r="A24" s="6"/>
      <c r="B24" s="7"/>
      <c r="C24" s="96"/>
      <c r="D24" s="8"/>
      <c r="E24" s="8"/>
      <c r="F24" s="8"/>
      <c r="G24" s="111"/>
      <c r="H24" s="111"/>
      <c r="I24" s="111"/>
      <c r="J24" s="111"/>
      <c r="K24" s="111"/>
      <c r="L24" s="111"/>
      <c r="M24" s="111"/>
      <c r="N24" s="111"/>
    </row>
    <row r="25" spans="1:14" s="112" customFormat="1" ht="11.25" customHeight="1">
      <c r="A25" s="6"/>
      <c r="B25" s="7"/>
      <c r="C25" s="96"/>
      <c r="D25" s="8"/>
      <c r="E25" s="8"/>
      <c r="F25" s="8"/>
      <c r="G25" s="111"/>
      <c r="H25" s="111"/>
      <c r="I25" s="111"/>
      <c r="J25" s="111"/>
      <c r="K25" s="111"/>
      <c r="L25" s="111"/>
      <c r="M25" s="111"/>
      <c r="N25" s="111"/>
    </row>
    <row r="26" spans="1:14" s="112" customFormat="1" ht="11.25" customHeight="1">
      <c r="A26" s="6"/>
      <c r="B26" s="7"/>
      <c r="C26" s="96"/>
      <c r="D26" s="8"/>
      <c r="E26" s="8"/>
      <c r="F26" s="8"/>
      <c r="G26" s="111"/>
      <c r="H26" s="111"/>
      <c r="I26" s="111"/>
      <c r="J26" s="111"/>
      <c r="K26" s="111"/>
      <c r="L26" s="111"/>
      <c r="M26" s="111"/>
      <c r="N26" s="111"/>
    </row>
    <row r="27" spans="1:14" s="112" customFormat="1" ht="11.25" customHeight="1">
      <c r="A27" s="6"/>
      <c r="B27" s="7"/>
      <c r="C27" s="96" t="s">
        <v>86</v>
      </c>
      <c r="D27" s="8"/>
      <c r="E27" s="8"/>
      <c r="F27" s="8"/>
      <c r="G27" s="111"/>
      <c r="H27" s="111"/>
      <c r="I27" s="111"/>
      <c r="J27" s="111"/>
      <c r="K27" s="111"/>
      <c r="L27" s="111"/>
      <c r="M27" s="111"/>
      <c r="N27" s="111"/>
    </row>
    <row r="28" spans="1:14" s="112" customFormat="1" ht="11.25" customHeight="1">
      <c r="A28" s="6"/>
      <c r="B28" s="7"/>
      <c r="C28" s="96"/>
      <c r="D28" s="8"/>
      <c r="E28" s="8"/>
      <c r="F28" s="8"/>
      <c r="G28" s="111"/>
      <c r="H28" s="111"/>
      <c r="I28" s="111"/>
      <c r="J28" s="111"/>
      <c r="K28" s="111"/>
      <c r="L28" s="111"/>
      <c r="M28" s="111"/>
      <c r="N28" s="111"/>
    </row>
    <row r="29" spans="1:14" s="112" customFormat="1" ht="11.25" customHeight="1">
      <c r="A29" s="6"/>
      <c r="B29" s="7"/>
      <c r="C29" s="96"/>
      <c r="D29" s="8"/>
      <c r="E29" s="8"/>
      <c r="F29" s="8"/>
      <c r="G29" s="111"/>
      <c r="H29" s="111"/>
      <c r="I29" s="111"/>
      <c r="J29" s="111"/>
      <c r="K29" s="111"/>
      <c r="L29" s="111"/>
      <c r="M29" s="111"/>
      <c r="N29" s="111"/>
    </row>
    <row r="30" spans="1:14" s="105" customFormat="1" ht="15" customHeight="1" thickBot="1">
      <c r="A30" s="107"/>
      <c r="B30" s="113" t="s">
        <v>24</v>
      </c>
      <c r="C30" s="114"/>
      <c r="D30" s="126"/>
      <c r="E30" s="126"/>
      <c r="F30" s="126"/>
      <c r="G30" s="116"/>
      <c r="H30" s="116"/>
      <c r="I30" s="116"/>
      <c r="J30" s="116"/>
      <c r="K30" s="116"/>
      <c r="L30" s="116"/>
      <c r="M30" s="116"/>
      <c r="N30" s="116"/>
    </row>
    <row r="31" spans="1:10" s="128" customFormat="1" ht="24" customHeight="1">
      <c r="A31" s="14"/>
      <c r="B31" s="410" t="s">
        <v>37</v>
      </c>
      <c r="C31" s="411"/>
      <c r="D31" s="66" t="e">
        <f>SUM(D15)</f>
        <v>#DIV/0!</v>
      </c>
      <c r="E31" s="67" t="e">
        <f>SUM(E15)</f>
        <v>#DIV/0!</v>
      </c>
      <c r="F31" s="63" t="e">
        <f>SUM(F15)</f>
        <v>#DIV/0!</v>
      </c>
      <c r="G31" s="127"/>
      <c r="J31" s="129"/>
    </row>
    <row r="32" spans="1:8" s="128" customFormat="1" ht="20.25" customHeight="1">
      <c r="A32" s="15" t="s">
        <v>25</v>
      </c>
      <c r="B32" s="10" t="s">
        <v>40</v>
      </c>
      <c r="C32" s="29"/>
      <c r="D32" s="50">
        <f>SUM(D22)</f>
        <v>0</v>
      </c>
      <c r="E32" s="51">
        <f>SUM(E22)</f>
        <v>0</v>
      </c>
      <c r="F32" s="64">
        <f>SUM(F22)</f>
        <v>0</v>
      </c>
      <c r="G32" s="127"/>
      <c r="H32" s="130"/>
    </row>
    <row r="33" spans="1:14" ht="14.25" customHeight="1" thickBot="1">
      <c r="A33" s="5" t="s">
        <v>26</v>
      </c>
      <c r="B33" s="412" t="s">
        <v>48</v>
      </c>
      <c r="C33" s="413"/>
      <c r="D33" s="53" t="e">
        <f>SUM(D31-D32)</f>
        <v>#DIV/0!</v>
      </c>
      <c r="E33" s="68" t="e">
        <f>SUM(E31-E32)</f>
        <v>#DIV/0!</v>
      </c>
      <c r="F33" s="65" t="e">
        <f>SUM(F31-F32)</f>
        <v>#DIV/0!</v>
      </c>
      <c r="G33" s="127"/>
      <c r="H33" s="127"/>
      <c r="I33" s="131"/>
      <c r="J33" s="110"/>
      <c r="K33" s="131"/>
      <c r="L33" s="131"/>
      <c r="M33" s="131"/>
      <c r="N33" s="131"/>
    </row>
    <row r="34" spans="2:14" ht="18" customHeight="1">
      <c r="B34" s="131"/>
      <c r="C34" s="131"/>
      <c r="D34" s="131"/>
      <c r="E34" s="131"/>
      <c r="F34" s="131"/>
      <c r="G34" s="131"/>
      <c r="H34" s="131"/>
      <c r="I34" s="131"/>
      <c r="J34" s="131"/>
      <c r="K34" s="131"/>
      <c r="L34" s="131"/>
      <c r="M34" s="131"/>
      <c r="N34" s="131"/>
    </row>
    <row r="35" spans="2:14" ht="28.5" customHeight="1">
      <c r="B35" s="357" t="s">
        <v>124</v>
      </c>
      <c r="C35" s="358"/>
      <c r="D35" s="358"/>
      <c r="E35" s="358"/>
      <c r="F35" s="359"/>
      <c r="G35" s="131"/>
      <c r="H35" s="131"/>
      <c r="I35" s="131"/>
      <c r="J35" s="127"/>
      <c r="K35" s="131"/>
      <c r="L35" s="131"/>
      <c r="M35" s="127"/>
      <c r="N35" s="127"/>
    </row>
    <row r="36" spans="2:14" ht="16.5" customHeight="1">
      <c r="B36" s="360"/>
      <c r="C36" s="361"/>
      <c r="D36" s="361"/>
      <c r="E36" s="361"/>
      <c r="F36" s="362"/>
      <c r="G36" s="131"/>
      <c r="H36" s="131"/>
      <c r="I36" s="131"/>
      <c r="J36" s="131"/>
      <c r="K36" s="131"/>
      <c r="L36" s="131"/>
      <c r="M36" s="131"/>
      <c r="N36" s="127"/>
    </row>
    <row r="37" spans="2:14" ht="12.75">
      <c r="B37" s="132"/>
      <c r="C37" s="132"/>
      <c r="D37" s="132"/>
      <c r="E37" s="132"/>
      <c r="F37" s="132"/>
      <c r="G37" s="131"/>
      <c r="H37" s="131"/>
      <c r="I37" s="131"/>
      <c r="J37" s="131"/>
      <c r="K37" s="131"/>
      <c r="L37" s="131"/>
      <c r="M37" s="131"/>
      <c r="N37" s="127"/>
    </row>
    <row r="38" s="30" customFormat="1" ht="15" customHeight="1" thickBot="1">
      <c r="B38" s="30" t="s">
        <v>103</v>
      </c>
    </row>
    <row r="39" spans="2:14" ht="39" customHeight="1" thickBot="1">
      <c r="B39" s="363" t="s">
        <v>122</v>
      </c>
      <c r="C39" s="364"/>
      <c r="D39" s="364"/>
      <c r="E39" s="364"/>
      <c r="F39" s="365"/>
      <c r="G39" s="131"/>
      <c r="H39" s="131"/>
      <c r="I39" s="131"/>
      <c r="J39" s="131"/>
      <c r="K39" s="131"/>
      <c r="L39" s="131"/>
      <c r="M39" s="131"/>
      <c r="N39" s="131"/>
    </row>
    <row r="40" spans="2:14" ht="15.75" customHeight="1">
      <c r="B40" s="366" t="s">
        <v>99</v>
      </c>
      <c r="C40" s="367"/>
      <c r="D40" s="367"/>
      <c r="E40" s="368"/>
      <c r="F40" s="34"/>
      <c r="G40" s="131"/>
      <c r="H40" s="131"/>
      <c r="I40" s="131"/>
      <c r="J40" s="131"/>
      <c r="K40" s="131"/>
      <c r="L40" s="131"/>
      <c r="M40" s="131"/>
      <c r="N40" s="131"/>
    </row>
    <row r="41" spans="2:14" ht="15" customHeight="1">
      <c r="B41" s="369" t="s">
        <v>100</v>
      </c>
      <c r="C41" s="370"/>
      <c r="D41" s="370"/>
      <c r="E41" s="371"/>
      <c r="F41" s="39"/>
      <c r="G41" s="131"/>
      <c r="H41" s="131"/>
      <c r="I41" s="131"/>
      <c r="J41" s="131"/>
      <c r="K41" s="131"/>
      <c r="L41" s="131"/>
      <c r="M41" s="131"/>
      <c r="N41" s="131"/>
    </row>
    <row r="42" spans="2:14" ht="15.75" customHeight="1" thickBot="1">
      <c r="B42" s="377" t="s">
        <v>101</v>
      </c>
      <c r="C42" s="378"/>
      <c r="D42" s="378"/>
      <c r="E42" s="379"/>
      <c r="F42" s="41"/>
      <c r="G42" s="131"/>
      <c r="H42" s="131"/>
      <c r="I42" s="131"/>
      <c r="J42" s="131"/>
      <c r="K42" s="131"/>
      <c r="L42" s="131"/>
      <c r="M42" s="131"/>
      <c r="N42" s="131"/>
    </row>
    <row r="43" spans="2:14" ht="23.25" customHeight="1" thickBot="1">
      <c r="B43" s="398" t="s">
        <v>102</v>
      </c>
      <c r="C43" s="399"/>
      <c r="D43" s="399"/>
      <c r="E43" s="400"/>
      <c r="F43" s="82">
        <f>SUM(F40:F42)</f>
        <v>0</v>
      </c>
      <c r="G43" s="131"/>
      <c r="H43" s="127"/>
      <c r="I43" s="127"/>
      <c r="J43" s="110"/>
      <c r="K43" s="131"/>
      <c r="L43" s="131"/>
      <c r="M43" s="131"/>
      <c r="N43" s="131"/>
    </row>
    <row r="44" spans="2:14" s="133" customFormat="1" ht="12" customHeight="1" thickBot="1">
      <c r="B44" s="83"/>
      <c r="C44" s="83"/>
      <c r="D44" s="83"/>
      <c r="E44" s="83"/>
      <c r="F44" s="84"/>
      <c r="G44" s="134"/>
      <c r="H44" s="134"/>
      <c r="I44" s="134"/>
      <c r="J44" s="134"/>
      <c r="K44" s="134"/>
      <c r="L44" s="134"/>
      <c r="M44" s="134"/>
      <c r="N44" s="134"/>
    </row>
    <row r="45" spans="2:14" s="135" customFormat="1" ht="36" customHeight="1" thickBot="1">
      <c r="B45" s="354" t="s">
        <v>130</v>
      </c>
      <c r="C45" s="355"/>
      <c r="D45" s="355"/>
      <c r="E45" s="356"/>
      <c r="F45" s="101">
        <f>SUM(F43*0.1/0.9)</f>
        <v>0</v>
      </c>
      <c r="G45" s="109"/>
      <c r="H45" s="109"/>
      <c r="I45" s="109"/>
      <c r="J45" s="109"/>
      <c r="K45" s="109"/>
      <c r="L45" s="109"/>
      <c r="M45" s="109"/>
      <c r="N45" s="109"/>
    </row>
    <row r="46" spans="2:14" ht="13.5" customHeight="1">
      <c r="B46" s="131"/>
      <c r="C46" s="131"/>
      <c r="D46" s="131"/>
      <c r="E46" s="131"/>
      <c r="F46" s="131"/>
      <c r="G46" s="131"/>
      <c r="H46" s="131"/>
      <c r="I46" s="131"/>
      <c r="J46" s="131"/>
      <c r="K46" s="131"/>
      <c r="L46" s="131"/>
      <c r="M46" s="131"/>
      <c r="N46" s="131"/>
    </row>
    <row r="47" spans="1:14" ht="15.75" customHeight="1">
      <c r="A47" s="353" t="s">
        <v>137</v>
      </c>
      <c r="B47" s="310"/>
      <c r="C47" s="310"/>
      <c r="D47" s="310"/>
      <c r="E47" s="310"/>
      <c r="F47" s="310"/>
      <c r="G47" s="310"/>
      <c r="H47" s="310"/>
      <c r="I47" s="310"/>
      <c r="J47" s="310"/>
      <c r="K47" s="310"/>
      <c r="L47" s="310"/>
      <c r="M47" s="131"/>
      <c r="N47" s="131"/>
    </row>
    <row r="48" spans="1:14" ht="13.5" customHeight="1">
      <c r="A48" s="136"/>
      <c r="B48" s="137"/>
      <c r="C48" s="136"/>
      <c r="D48" s="136"/>
      <c r="E48" s="136"/>
      <c r="F48" s="137"/>
      <c r="G48" s="136"/>
      <c r="H48" s="136"/>
      <c r="M48" s="131"/>
      <c r="N48" s="131"/>
    </row>
    <row r="49" spans="1:14" ht="12.75">
      <c r="A49" s="136"/>
      <c r="B49" s="137" t="s">
        <v>138</v>
      </c>
      <c r="C49" s="351"/>
      <c r="D49" s="352"/>
      <c r="E49" s="136"/>
      <c r="F49" s="137" t="s">
        <v>139</v>
      </c>
      <c r="G49" s="351"/>
      <c r="H49" s="352"/>
      <c r="M49" s="131"/>
      <c r="N49" s="131"/>
    </row>
    <row r="50" spans="1:14" ht="13.5" customHeight="1">
      <c r="A50" s="136"/>
      <c r="B50" s="137"/>
      <c r="C50" s="136"/>
      <c r="D50" s="136"/>
      <c r="E50" s="136"/>
      <c r="F50" s="137"/>
      <c r="G50" s="136"/>
      <c r="H50" s="136"/>
      <c r="M50" s="131"/>
      <c r="N50" s="131"/>
    </row>
    <row r="51" spans="1:14" ht="12.75">
      <c r="A51" s="136"/>
      <c r="B51" s="137" t="s">
        <v>140</v>
      </c>
      <c r="C51" s="351"/>
      <c r="D51" s="352"/>
      <c r="E51" s="136"/>
      <c r="F51" s="137" t="s">
        <v>141</v>
      </c>
      <c r="G51" s="351"/>
      <c r="H51" s="352"/>
      <c r="M51" s="131"/>
      <c r="N51" s="131"/>
    </row>
    <row r="52" spans="2:14" ht="13.5" thickBot="1">
      <c r="B52" s="131"/>
      <c r="C52" s="131"/>
      <c r="D52" s="131"/>
      <c r="E52" s="131"/>
      <c r="F52" s="131"/>
      <c r="G52" s="131"/>
      <c r="H52" s="131"/>
      <c r="I52" s="131"/>
      <c r="J52" s="131"/>
      <c r="K52" s="131"/>
      <c r="L52" s="131"/>
      <c r="M52" s="131"/>
      <c r="N52" s="131"/>
    </row>
    <row r="53" spans="2:14" ht="57" customHeight="1" thickBot="1">
      <c r="B53" s="404" t="s">
        <v>136</v>
      </c>
      <c r="C53" s="405"/>
      <c r="D53" s="405"/>
      <c r="E53" s="405"/>
      <c r="F53" s="406"/>
      <c r="G53" s="131"/>
      <c r="H53" s="131"/>
      <c r="I53" s="131"/>
      <c r="J53" s="131"/>
      <c r="K53" s="131"/>
      <c r="L53" s="131"/>
      <c r="M53" s="131"/>
      <c r="N53" s="131"/>
    </row>
    <row r="54" spans="2:14" ht="12.75">
      <c r="B54" s="131"/>
      <c r="C54" s="131"/>
      <c r="D54" s="131"/>
      <c r="E54" s="131"/>
      <c r="F54" s="131"/>
      <c r="G54" s="131"/>
      <c r="H54" s="131"/>
      <c r="I54" s="131"/>
      <c r="J54" s="131"/>
      <c r="K54" s="131"/>
      <c r="L54" s="131"/>
      <c r="M54" s="131"/>
      <c r="N54" s="131"/>
    </row>
    <row r="55" spans="2:14" ht="12.75">
      <c r="B55" s="131"/>
      <c r="C55" s="131"/>
      <c r="D55" s="131"/>
      <c r="E55" s="131"/>
      <c r="F55" s="131"/>
      <c r="G55" s="131"/>
      <c r="H55" s="131"/>
      <c r="I55" s="131"/>
      <c r="J55" s="131"/>
      <c r="K55" s="131"/>
      <c r="L55" s="131"/>
      <c r="M55" s="131"/>
      <c r="N55" s="131"/>
    </row>
    <row r="56" spans="2:14" ht="12.75">
      <c r="B56" s="131"/>
      <c r="C56" s="131"/>
      <c r="D56" s="131"/>
      <c r="E56" s="131"/>
      <c r="F56" s="131"/>
      <c r="G56" s="131"/>
      <c r="H56" s="131"/>
      <c r="I56" s="131"/>
      <c r="J56" s="131"/>
      <c r="K56" s="131"/>
      <c r="L56" s="131"/>
      <c r="M56" s="131"/>
      <c r="N56" s="131"/>
    </row>
    <row r="57" spans="2:14" ht="12.75">
      <c r="B57" s="131"/>
      <c r="C57" s="131"/>
      <c r="D57" s="131"/>
      <c r="E57" s="131"/>
      <c r="F57" s="131"/>
      <c r="G57" s="131"/>
      <c r="H57" s="131"/>
      <c r="I57" s="131"/>
      <c r="J57" s="131"/>
      <c r="K57" s="131"/>
      <c r="L57" s="131"/>
      <c r="M57" s="131"/>
      <c r="N57" s="131"/>
    </row>
    <row r="58" spans="2:14" ht="12.75">
      <c r="B58" s="131"/>
      <c r="C58" s="131"/>
      <c r="D58" s="131"/>
      <c r="E58" s="131"/>
      <c r="F58" s="131"/>
      <c r="G58" s="131"/>
      <c r="H58" s="131"/>
      <c r="I58" s="131"/>
      <c r="J58" s="131"/>
      <c r="K58" s="131"/>
      <c r="L58" s="131"/>
      <c r="M58" s="131"/>
      <c r="N58" s="131"/>
    </row>
    <row r="59" spans="2:14" ht="12.75">
      <c r="B59" s="131"/>
      <c r="C59" s="131"/>
      <c r="D59" s="131"/>
      <c r="E59" s="131"/>
      <c r="F59" s="131"/>
      <c r="G59" s="131"/>
      <c r="H59" s="131"/>
      <c r="I59" s="131"/>
      <c r="J59" s="131"/>
      <c r="K59" s="131"/>
      <c r="L59" s="131"/>
      <c r="M59" s="131"/>
      <c r="N59" s="131"/>
    </row>
    <row r="60" spans="2:14" ht="12.75">
      <c r="B60" s="131"/>
      <c r="C60" s="131"/>
      <c r="D60" s="131"/>
      <c r="E60" s="131"/>
      <c r="F60" s="131"/>
      <c r="G60" s="131"/>
      <c r="H60" s="131"/>
      <c r="I60" s="131"/>
      <c r="J60" s="131"/>
      <c r="K60" s="131"/>
      <c r="L60" s="131"/>
      <c r="M60" s="131"/>
      <c r="N60" s="131"/>
    </row>
    <row r="61" spans="2:14" ht="12.75">
      <c r="B61" s="131"/>
      <c r="C61" s="131"/>
      <c r="D61" s="131"/>
      <c r="E61" s="131"/>
      <c r="F61" s="131"/>
      <c r="G61" s="131"/>
      <c r="H61" s="131"/>
      <c r="I61" s="131"/>
      <c r="J61" s="131"/>
      <c r="K61" s="131"/>
      <c r="L61" s="131"/>
      <c r="M61" s="131"/>
      <c r="N61" s="131"/>
    </row>
    <row r="62" spans="2:14" ht="12.75">
      <c r="B62" s="131"/>
      <c r="C62" s="131"/>
      <c r="D62" s="131"/>
      <c r="E62" s="131"/>
      <c r="F62" s="131"/>
      <c r="G62" s="131"/>
      <c r="H62" s="131"/>
      <c r="I62" s="131"/>
      <c r="J62" s="131"/>
      <c r="K62" s="131"/>
      <c r="L62" s="131"/>
      <c r="M62" s="131"/>
      <c r="N62" s="131"/>
    </row>
    <row r="63" spans="2:14" ht="12.75">
      <c r="B63" s="131"/>
      <c r="C63" s="131"/>
      <c r="D63" s="131"/>
      <c r="E63" s="131"/>
      <c r="F63" s="131"/>
      <c r="G63" s="131"/>
      <c r="H63" s="131"/>
      <c r="I63" s="131"/>
      <c r="J63" s="131"/>
      <c r="K63" s="131"/>
      <c r="L63" s="131"/>
      <c r="M63" s="131"/>
      <c r="N63" s="131"/>
    </row>
    <row r="64" spans="2:14" ht="12.75">
      <c r="B64" s="131"/>
      <c r="C64" s="131"/>
      <c r="D64" s="131"/>
      <c r="E64" s="131"/>
      <c r="F64" s="131"/>
      <c r="G64" s="131"/>
      <c r="H64" s="131"/>
      <c r="I64" s="131"/>
      <c r="J64" s="131"/>
      <c r="K64" s="131"/>
      <c r="L64" s="131"/>
      <c r="M64" s="131"/>
      <c r="N64" s="131"/>
    </row>
    <row r="65" spans="2:14" ht="12.75">
      <c r="B65" s="131"/>
      <c r="C65" s="131"/>
      <c r="D65" s="131"/>
      <c r="E65" s="131"/>
      <c r="F65" s="131"/>
      <c r="G65" s="131"/>
      <c r="H65" s="131"/>
      <c r="I65" s="131"/>
      <c r="J65" s="131"/>
      <c r="K65" s="131"/>
      <c r="L65" s="131"/>
      <c r="M65" s="131"/>
      <c r="N65" s="131"/>
    </row>
    <row r="66" spans="2:14" ht="12.75">
      <c r="B66" s="131"/>
      <c r="C66" s="131"/>
      <c r="D66" s="131"/>
      <c r="E66" s="131"/>
      <c r="F66" s="131"/>
      <c r="G66" s="131"/>
      <c r="H66" s="131"/>
      <c r="I66" s="131"/>
      <c r="J66" s="131"/>
      <c r="K66" s="131"/>
      <c r="L66" s="131"/>
      <c r="M66" s="131"/>
      <c r="N66" s="131"/>
    </row>
    <row r="67" spans="2:14" ht="12.75">
      <c r="B67" s="131"/>
      <c r="C67" s="131"/>
      <c r="D67" s="131"/>
      <c r="E67" s="131"/>
      <c r="F67" s="131"/>
      <c r="G67" s="131"/>
      <c r="H67" s="131"/>
      <c r="I67" s="131"/>
      <c r="J67" s="131"/>
      <c r="K67" s="131"/>
      <c r="L67" s="131"/>
      <c r="M67" s="131"/>
      <c r="N67" s="131"/>
    </row>
    <row r="68" spans="2:14" ht="12.75">
      <c r="B68" s="131"/>
      <c r="C68" s="131"/>
      <c r="D68" s="131"/>
      <c r="E68" s="131"/>
      <c r="F68" s="131"/>
      <c r="G68" s="131"/>
      <c r="H68" s="131"/>
      <c r="I68" s="131"/>
      <c r="J68" s="131"/>
      <c r="K68" s="131"/>
      <c r="L68" s="131"/>
      <c r="M68" s="131"/>
      <c r="N68" s="131"/>
    </row>
    <row r="69" spans="2:14" ht="12.75">
      <c r="B69" s="131"/>
      <c r="C69" s="131"/>
      <c r="D69" s="131"/>
      <c r="E69" s="131"/>
      <c r="F69" s="131"/>
      <c r="G69" s="131"/>
      <c r="H69" s="131"/>
      <c r="I69" s="131"/>
      <c r="J69" s="131"/>
      <c r="K69" s="131"/>
      <c r="L69" s="131"/>
      <c r="M69" s="131"/>
      <c r="N69" s="131"/>
    </row>
    <row r="70" spans="2:14" ht="12.75">
      <c r="B70" s="131"/>
      <c r="C70" s="131"/>
      <c r="D70" s="131"/>
      <c r="E70" s="131"/>
      <c r="F70" s="131"/>
      <c r="G70" s="131"/>
      <c r="H70" s="131"/>
      <c r="I70" s="131"/>
      <c r="J70" s="131"/>
      <c r="K70" s="131"/>
      <c r="L70" s="131"/>
      <c r="M70" s="131"/>
      <c r="N70" s="131"/>
    </row>
    <row r="71" spans="2:14" ht="12.75">
      <c r="B71" s="131"/>
      <c r="C71" s="131"/>
      <c r="D71" s="131"/>
      <c r="E71" s="131"/>
      <c r="F71" s="131"/>
      <c r="G71" s="131"/>
      <c r="H71" s="131"/>
      <c r="I71" s="131"/>
      <c r="J71" s="131"/>
      <c r="K71" s="131"/>
      <c r="L71" s="131"/>
      <c r="M71" s="131"/>
      <c r="N71" s="131"/>
    </row>
    <row r="72" spans="2:14" ht="12.75">
      <c r="B72" s="131"/>
      <c r="C72" s="131"/>
      <c r="D72" s="131"/>
      <c r="E72" s="131"/>
      <c r="F72" s="131"/>
      <c r="G72" s="131"/>
      <c r="H72" s="131"/>
      <c r="I72" s="131"/>
      <c r="J72" s="131"/>
      <c r="K72" s="131"/>
      <c r="L72" s="131"/>
      <c r="M72" s="131"/>
      <c r="N72" s="131"/>
    </row>
    <row r="73" spans="2:14" ht="12.75">
      <c r="B73" s="131"/>
      <c r="C73" s="131"/>
      <c r="D73" s="131"/>
      <c r="E73" s="131"/>
      <c r="F73" s="131"/>
      <c r="G73" s="131"/>
      <c r="H73" s="131"/>
      <c r="I73" s="131"/>
      <c r="J73" s="131"/>
      <c r="K73" s="131"/>
      <c r="L73" s="131"/>
      <c r="M73" s="131"/>
      <c r="N73" s="131"/>
    </row>
    <row r="74" spans="2:14" ht="12.75">
      <c r="B74" s="131"/>
      <c r="C74" s="131"/>
      <c r="D74" s="131"/>
      <c r="E74" s="131"/>
      <c r="F74" s="131"/>
      <c r="G74" s="131"/>
      <c r="H74" s="131"/>
      <c r="I74" s="131"/>
      <c r="J74" s="131"/>
      <c r="K74" s="131"/>
      <c r="L74" s="131"/>
      <c r="M74" s="131"/>
      <c r="N74" s="131"/>
    </row>
    <row r="75" spans="2:14" ht="12.75">
      <c r="B75" s="131"/>
      <c r="C75" s="131"/>
      <c r="D75" s="131"/>
      <c r="E75" s="131"/>
      <c r="F75" s="131"/>
      <c r="G75" s="131"/>
      <c r="H75" s="131"/>
      <c r="I75" s="131"/>
      <c r="J75" s="131"/>
      <c r="K75" s="131"/>
      <c r="L75" s="131"/>
      <c r="M75" s="131"/>
      <c r="N75" s="131"/>
    </row>
    <row r="76" spans="2:14" ht="12.75">
      <c r="B76" s="131"/>
      <c r="C76" s="131"/>
      <c r="D76" s="131"/>
      <c r="E76" s="131"/>
      <c r="F76" s="131"/>
      <c r="G76" s="131"/>
      <c r="H76" s="131"/>
      <c r="I76" s="131"/>
      <c r="J76" s="131"/>
      <c r="K76" s="131"/>
      <c r="L76" s="131"/>
      <c r="M76" s="131"/>
      <c r="N76" s="131"/>
    </row>
    <row r="77" spans="2:14" ht="12.75">
      <c r="B77" s="131"/>
      <c r="C77" s="131"/>
      <c r="D77" s="131"/>
      <c r="E77" s="131"/>
      <c r="F77" s="131"/>
      <c r="G77" s="131"/>
      <c r="H77" s="131"/>
      <c r="I77" s="131"/>
      <c r="J77" s="131"/>
      <c r="K77" s="131"/>
      <c r="L77" s="131"/>
      <c r="M77" s="131"/>
      <c r="N77" s="131"/>
    </row>
    <row r="78" spans="2:14" ht="12.75">
      <c r="B78" s="131"/>
      <c r="C78" s="131"/>
      <c r="D78" s="131"/>
      <c r="E78" s="131"/>
      <c r="F78" s="131"/>
      <c r="G78" s="131"/>
      <c r="H78" s="131"/>
      <c r="I78" s="131"/>
      <c r="J78" s="131"/>
      <c r="K78" s="131"/>
      <c r="L78" s="131"/>
      <c r="M78" s="131"/>
      <c r="N78" s="131"/>
    </row>
    <row r="79" spans="2:14" ht="12.75">
      <c r="B79" s="131"/>
      <c r="C79" s="131"/>
      <c r="D79" s="131"/>
      <c r="E79" s="131"/>
      <c r="F79" s="131"/>
      <c r="G79" s="131"/>
      <c r="H79" s="131"/>
      <c r="I79" s="131"/>
      <c r="J79" s="131"/>
      <c r="K79" s="131"/>
      <c r="L79" s="131"/>
      <c r="M79" s="131"/>
      <c r="N79" s="131"/>
    </row>
    <row r="80" spans="2:14" ht="12.75">
      <c r="B80" s="131"/>
      <c r="C80" s="131"/>
      <c r="D80" s="131"/>
      <c r="E80" s="131"/>
      <c r="F80" s="131"/>
      <c r="G80" s="131"/>
      <c r="H80" s="131"/>
      <c r="I80" s="131"/>
      <c r="J80" s="131"/>
      <c r="K80" s="131"/>
      <c r="L80" s="131"/>
      <c r="M80" s="131"/>
      <c r="N80" s="131"/>
    </row>
    <row r="81" spans="2:14" ht="12.75">
      <c r="B81" s="131"/>
      <c r="C81" s="131"/>
      <c r="D81" s="131"/>
      <c r="E81" s="131"/>
      <c r="F81" s="131"/>
      <c r="G81" s="131"/>
      <c r="H81" s="131"/>
      <c r="I81" s="131"/>
      <c r="J81" s="131"/>
      <c r="K81" s="131"/>
      <c r="L81" s="131"/>
      <c r="M81" s="131"/>
      <c r="N81" s="131"/>
    </row>
    <row r="82" spans="2:14" ht="12.75">
      <c r="B82" s="131"/>
      <c r="C82" s="131"/>
      <c r="D82" s="131"/>
      <c r="E82" s="131"/>
      <c r="F82" s="131"/>
      <c r="G82" s="131"/>
      <c r="H82" s="131"/>
      <c r="I82" s="131"/>
      <c r="J82" s="131"/>
      <c r="K82" s="131"/>
      <c r="L82" s="131"/>
      <c r="M82" s="131"/>
      <c r="N82" s="131"/>
    </row>
    <row r="83" spans="2:14" ht="12.75">
      <c r="B83" s="131"/>
      <c r="C83" s="131"/>
      <c r="D83" s="131"/>
      <c r="E83" s="131"/>
      <c r="F83" s="131"/>
      <c r="G83" s="131"/>
      <c r="H83" s="131"/>
      <c r="I83" s="131"/>
      <c r="J83" s="131"/>
      <c r="K83" s="131"/>
      <c r="L83" s="131"/>
      <c r="M83" s="131"/>
      <c r="N83" s="131"/>
    </row>
    <row r="84" spans="2:14" ht="12.75">
      <c r="B84" s="131"/>
      <c r="C84" s="131"/>
      <c r="D84" s="131"/>
      <c r="E84" s="131"/>
      <c r="F84" s="131"/>
      <c r="G84" s="131"/>
      <c r="H84" s="131"/>
      <c r="I84" s="131"/>
      <c r="J84" s="131"/>
      <c r="K84" s="131"/>
      <c r="L84" s="131"/>
      <c r="M84" s="131"/>
      <c r="N84" s="131"/>
    </row>
    <row r="85" spans="2:14" ht="12.75">
      <c r="B85" s="131"/>
      <c r="C85" s="131"/>
      <c r="D85" s="131"/>
      <c r="E85" s="131"/>
      <c r="F85" s="131"/>
      <c r="G85" s="131"/>
      <c r="H85" s="131"/>
      <c r="I85" s="131"/>
      <c r="J85" s="131"/>
      <c r="K85" s="131"/>
      <c r="L85" s="131"/>
      <c r="M85" s="131"/>
      <c r="N85" s="131"/>
    </row>
    <row r="86" spans="2:14" ht="12.75">
      <c r="B86" s="131"/>
      <c r="C86" s="131"/>
      <c r="D86" s="131"/>
      <c r="E86" s="131"/>
      <c r="F86" s="131"/>
      <c r="G86" s="131"/>
      <c r="H86" s="131"/>
      <c r="I86" s="131"/>
      <c r="J86" s="131"/>
      <c r="K86" s="131"/>
      <c r="L86" s="131"/>
      <c r="M86" s="131"/>
      <c r="N86" s="131"/>
    </row>
    <row r="87" spans="2:14" ht="12.75">
      <c r="B87" s="131"/>
      <c r="C87" s="131"/>
      <c r="D87" s="131"/>
      <c r="E87" s="131"/>
      <c r="F87" s="131"/>
      <c r="G87" s="131"/>
      <c r="H87" s="131"/>
      <c r="I87" s="131"/>
      <c r="J87" s="131"/>
      <c r="K87" s="131"/>
      <c r="L87" s="131"/>
      <c r="M87" s="131"/>
      <c r="N87" s="131"/>
    </row>
    <row r="88" spans="2:14" ht="12.75">
      <c r="B88" s="131"/>
      <c r="C88" s="131"/>
      <c r="D88" s="131"/>
      <c r="E88" s="131"/>
      <c r="F88" s="131"/>
      <c r="G88" s="131"/>
      <c r="H88" s="131"/>
      <c r="I88" s="131"/>
      <c r="J88" s="131"/>
      <c r="K88" s="131"/>
      <c r="L88" s="131"/>
      <c r="M88" s="131"/>
      <c r="N88" s="131"/>
    </row>
    <row r="89" spans="2:14" ht="12.75">
      <c r="B89" s="131"/>
      <c r="C89" s="131"/>
      <c r="D89" s="131"/>
      <c r="E89" s="131"/>
      <c r="F89" s="131"/>
      <c r="G89" s="131"/>
      <c r="H89" s="131"/>
      <c r="I89" s="131"/>
      <c r="J89" s="131"/>
      <c r="K89" s="131"/>
      <c r="L89" s="131"/>
      <c r="M89" s="131"/>
      <c r="N89" s="131"/>
    </row>
    <row r="90" spans="2:14" ht="12.75">
      <c r="B90" s="131"/>
      <c r="C90" s="131"/>
      <c r="D90" s="131"/>
      <c r="E90" s="131"/>
      <c r="F90" s="131"/>
      <c r="G90" s="131"/>
      <c r="H90" s="131"/>
      <c r="I90" s="131"/>
      <c r="J90" s="131"/>
      <c r="K90" s="131"/>
      <c r="L90" s="131"/>
      <c r="M90" s="131"/>
      <c r="N90" s="131"/>
    </row>
    <row r="91" spans="2:14" ht="12.75">
      <c r="B91" s="131"/>
      <c r="C91" s="131"/>
      <c r="D91" s="131"/>
      <c r="E91" s="131"/>
      <c r="F91" s="131"/>
      <c r="G91" s="131"/>
      <c r="H91" s="131"/>
      <c r="I91" s="131"/>
      <c r="J91" s="131"/>
      <c r="K91" s="131"/>
      <c r="L91" s="131"/>
      <c r="M91" s="131"/>
      <c r="N91" s="131"/>
    </row>
    <row r="92" spans="2:14" ht="12.75">
      <c r="B92" s="131"/>
      <c r="C92" s="131"/>
      <c r="D92" s="131"/>
      <c r="E92" s="131"/>
      <c r="F92" s="131"/>
      <c r="G92" s="131"/>
      <c r="H92" s="131"/>
      <c r="I92" s="131"/>
      <c r="J92" s="131"/>
      <c r="K92" s="131"/>
      <c r="L92" s="131"/>
      <c r="M92" s="131"/>
      <c r="N92" s="131"/>
    </row>
    <row r="93" spans="2:14" ht="12.75">
      <c r="B93" s="131"/>
      <c r="C93" s="131"/>
      <c r="D93" s="131"/>
      <c r="E93" s="131"/>
      <c r="F93" s="131"/>
      <c r="G93" s="131"/>
      <c r="H93" s="131"/>
      <c r="I93" s="131"/>
      <c r="J93" s="131"/>
      <c r="K93" s="131"/>
      <c r="L93" s="131"/>
      <c r="M93" s="131"/>
      <c r="N93" s="131"/>
    </row>
    <row r="94" spans="2:14" ht="12.75">
      <c r="B94" s="131"/>
      <c r="C94" s="131"/>
      <c r="D94" s="131"/>
      <c r="E94" s="131"/>
      <c r="F94" s="131"/>
      <c r="G94" s="131"/>
      <c r="H94" s="131"/>
      <c r="I94" s="131"/>
      <c r="J94" s="131"/>
      <c r="K94" s="131"/>
      <c r="L94" s="131"/>
      <c r="M94" s="131"/>
      <c r="N94" s="131"/>
    </row>
    <row r="95" spans="2:14" ht="12.75">
      <c r="B95" s="131"/>
      <c r="C95" s="131"/>
      <c r="D95" s="131"/>
      <c r="E95" s="131"/>
      <c r="F95" s="131"/>
      <c r="G95" s="131"/>
      <c r="H95" s="131"/>
      <c r="I95" s="131"/>
      <c r="J95" s="131"/>
      <c r="K95" s="131"/>
      <c r="L95" s="131"/>
      <c r="M95" s="131"/>
      <c r="N95" s="131"/>
    </row>
    <row r="96" spans="2:14" ht="12.75">
      <c r="B96" s="131"/>
      <c r="C96" s="131"/>
      <c r="D96" s="131"/>
      <c r="E96" s="131"/>
      <c r="F96" s="131"/>
      <c r="G96" s="131"/>
      <c r="H96" s="131"/>
      <c r="I96" s="131"/>
      <c r="J96" s="131"/>
      <c r="K96" s="131"/>
      <c r="L96" s="131"/>
      <c r="M96" s="131"/>
      <c r="N96" s="131"/>
    </row>
    <row r="97" spans="2:14" ht="12.75">
      <c r="B97" s="131"/>
      <c r="C97" s="131"/>
      <c r="D97" s="131"/>
      <c r="E97" s="131"/>
      <c r="F97" s="131"/>
      <c r="G97" s="131"/>
      <c r="H97" s="131"/>
      <c r="I97" s="131"/>
      <c r="J97" s="131"/>
      <c r="K97" s="131"/>
      <c r="L97" s="131"/>
      <c r="M97" s="131"/>
      <c r="N97" s="131"/>
    </row>
    <row r="98" spans="2:14" ht="12.75">
      <c r="B98" s="131"/>
      <c r="C98" s="131"/>
      <c r="D98" s="131"/>
      <c r="E98" s="131"/>
      <c r="F98" s="131"/>
      <c r="G98" s="131"/>
      <c r="H98" s="131"/>
      <c r="I98" s="131"/>
      <c r="J98" s="131"/>
      <c r="K98" s="131"/>
      <c r="L98" s="131"/>
      <c r="M98" s="131"/>
      <c r="N98" s="131"/>
    </row>
    <row r="99" spans="2:14" ht="12.75">
      <c r="B99" s="131"/>
      <c r="C99" s="131"/>
      <c r="D99" s="131"/>
      <c r="E99" s="131"/>
      <c r="F99" s="131"/>
      <c r="G99" s="131"/>
      <c r="H99" s="131"/>
      <c r="I99" s="131"/>
      <c r="J99" s="131"/>
      <c r="K99" s="131"/>
      <c r="L99" s="131"/>
      <c r="M99" s="131"/>
      <c r="N99" s="131"/>
    </row>
    <row r="100" spans="2:14" ht="12.75">
      <c r="B100" s="131"/>
      <c r="C100" s="131"/>
      <c r="D100" s="131"/>
      <c r="E100" s="131"/>
      <c r="F100" s="131"/>
      <c r="G100" s="131"/>
      <c r="H100" s="131"/>
      <c r="I100" s="131"/>
      <c r="J100" s="131"/>
      <c r="K100" s="131"/>
      <c r="L100" s="131"/>
      <c r="M100" s="131"/>
      <c r="N100" s="131"/>
    </row>
    <row r="101" spans="2:14" ht="12.75">
      <c r="B101" s="131"/>
      <c r="C101" s="131"/>
      <c r="D101" s="131"/>
      <c r="E101" s="131"/>
      <c r="F101" s="131"/>
      <c r="G101" s="131"/>
      <c r="H101" s="131"/>
      <c r="I101" s="131"/>
      <c r="J101" s="131"/>
      <c r="K101" s="131"/>
      <c r="L101" s="131"/>
      <c r="M101" s="131"/>
      <c r="N101" s="131"/>
    </row>
    <row r="102" spans="2:14" ht="12.75">
      <c r="B102" s="131"/>
      <c r="C102" s="131"/>
      <c r="D102" s="131"/>
      <c r="E102" s="131"/>
      <c r="F102" s="131"/>
      <c r="G102" s="131"/>
      <c r="H102" s="131"/>
      <c r="I102" s="131"/>
      <c r="J102" s="131"/>
      <c r="K102" s="131"/>
      <c r="L102" s="131"/>
      <c r="M102" s="131"/>
      <c r="N102" s="131"/>
    </row>
    <row r="103" spans="2:14" ht="12.75">
      <c r="B103" s="131"/>
      <c r="C103" s="131"/>
      <c r="D103" s="131"/>
      <c r="E103" s="131"/>
      <c r="F103" s="131"/>
      <c r="G103" s="131"/>
      <c r="H103" s="131"/>
      <c r="I103" s="131"/>
      <c r="J103" s="131"/>
      <c r="K103" s="131"/>
      <c r="L103" s="131"/>
      <c r="M103" s="131"/>
      <c r="N103" s="131"/>
    </row>
    <row r="104" spans="2:14" ht="12.75">
      <c r="B104" s="131"/>
      <c r="C104" s="131"/>
      <c r="D104" s="131"/>
      <c r="E104" s="131"/>
      <c r="F104" s="131"/>
      <c r="G104" s="131"/>
      <c r="H104" s="131"/>
      <c r="I104" s="131"/>
      <c r="J104" s="131"/>
      <c r="K104" s="131"/>
      <c r="L104" s="131"/>
      <c r="M104" s="131"/>
      <c r="N104" s="131"/>
    </row>
    <row r="105" spans="2:14" ht="12.75">
      <c r="B105" s="131"/>
      <c r="C105" s="131"/>
      <c r="D105" s="131"/>
      <c r="E105" s="131"/>
      <c r="F105" s="131"/>
      <c r="G105" s="131"/>
      <c r="H105" s="131"/>
      <c r="I105" s="131"/>
      <c r="J105" s="131"/>
      <c r="K105" s="131"/>
      <c r="L105" s="131"/>
      <c r="M105" s="131"/>
      <c r="N105" s="131"/>
    </row>
    <row r="106" spans="2:14" ht="12.75">
      <c r="B106" s="131"/>
      <c r="C106" s="131"/>
      <c r="D106" s="131"/>
      <c r="E106" s="131"/>
      <c r="F106" s="131"/>
      <c r="G106" s="131"/>
      <c r="H106" s="131"/>
      <c r="I106" s="131"/>
      <c r="J106" s="131"/>
      <c r="K106" s="131"/>
      <c r="L106" s="131"/>
      <c r="M106" s="131"/>
      <c r="N106" s="131"/>
    </row>
    <row r="107" spans="2:14" ht="12.75">
      <c r="B107" s="131"/>
      <c r="C107" s="131"/>
      <c r="D107" s="131"/>
      <c r="E107" s="131"/>
      <c r="F107" s="131"/>
      <c r="G107" s="131"/>
      <c r="H107" s="131"/>
      <c r="I107" s="131"/>
      <c r="J107" s="131"/>
      <c r="K107" s="131"/>
      <c r="L107" s="131"/>
      <c r="M107" s="131"/>
      <c r="N107" s="131"/>
    </row>
    <row r="108" spans="2:14" ht="12.75">
      <c r="B108" s="131"/>
      <c r="C108" s="131"/>
      <c r="D108" s="131"/>
      <c r="E108" s="131"/>
      <c r="F108" s="131"/>
      <c r="G108" s="131"/>
      <c r="H108" s="131"/>
      <c r="I108" s="131"/>
      <c r="J108" s="131"/>
      <c r="K108" s="131"/>
      <c r="L108" s="131"/>
      <c r="M108" s="131"/>
      <c r="N108" s="131"/>
    </row>
    <row r="109" spans="2:14" ht="12.75">
      <c r="B109" s="131"/>
      <c r="C109" s="131"/>
      <c r="D109" s="131"/>
      <c r="E109" s="131"/>
      <c r="F109" s="131"/>
      <c r="G109" s="131"/>
      <c r="H109" s="131"/>
      <c r="I109" s="131"/>
      <c r="J109" s="131"/>
      <c r="K109" s="131"/>
      <c r="L109" s="131"/>
      <c r="M109" s="131"/>
      <c r="N109" s="131"/>
    </row>
    <row r="110" spans="2:14" ht="12.75">
      <c r="B110" s="131"/>
      <c r="C110" s="131"/>
      <c r="D110" s="131"/>
      <c r="E110" s="131"/>
      <c r="F110" s="131"/>
      <c r="G110" s="131"/>
      <c r="H110" s="131"/>
      <c r="I110" s="131"/>
      <c r="J110" s="131"/>
      <c r="K110" s="131"/>
      <c r="L110" s="131"/>
      <c r="M110" s="131"/>
      <c r="N110" s="131"/>
    </row>
    <row r="111" spans="2:14" ht="12.75">
      <c r="B111" s="131"/>
      <c r="C111" s="131"/>
      <c r="D111" s="131"/>
      <c r="E111" s="131"/>
      <c r="F111" s="131"/>
      <c r="G111" s="131"/>
      <c r="H111" s="131"/>
      <c r="I111" s="131"/>
      <c r="J111" s="131"/>
      <c r="K111" s="131"/>
      <c r="L111" s="131"/>
      <c r="M111" s="131"/>
      <c r="N111" s="131"/>
    </row>
    <row r="112" spans="2:14" ht="12.75">
      <c r="B112" s="131"/>
      <c r="C112" s="131"/>
      <c r="D112" s="131"/>
      <c r="E112" s="131"/>
      <c r="F112" s="131"/>
      <c r="G112" s="131"/>
      <c r="H112" s="131"/>
      <c r="I112" s="131"/>
      <c r="J112" s="131"/>
      <c r="K112" s="131"/>
      <c r="L112" s="131"/>
      <c r="M112" s="131"/>
      <c r="N112" s="131"/>
    </row>
    <row r="113" spans="2:14" ht="12.75">
      <c r="B113" s="131"/>
      <c r="C113" s="131"/>
      <c r="D113" s="131"/>
      <c r="E113" s="131"/>
      <c r="F113" s="131"/>
      <c r="G113" s="131"/>
      <c r="H113" s="131"/>
      <c r="I113" s="131"/>
      <c r="J113" s="131"/>
      <c r="K113" s="131"/>
      <c r="L113" s="131"/>
      <c r="M113" s="131"/>
      <c r="N113" s="131"/>
    </row>
    <row r="114" spans="2:14" ht="12.75">
      <c r="B114" s="131"/>
      <c r="C114" s="131"/>
      <c r="D114" s="131"/>
      <c r="E114" s="131"/>
      <c r="F114" s="131"/>
      <c r="G114" s="131"/>
      <c r="H114" s="131"/>
      <c r="I114" s="131"/>
      <c r="J114" s="131"/>
      <c r="K114" s="131"/>
      <c r="L114" s="131"/>
      <c r="M114" s="131"/>
      <c r="N114" s="131"/>
    </row>
    <row r="115" spans="2:14" ht="12.75">
      <c r="B115" s="131"/>
      <c r="C115" s="131"/>
      <c r="D115" s="131"/>
      <c r="E115" s="131"/>
      <c r="F115" s="131"/>
      <c r="G115" s="131"/>
      <c r="H115" s="131"/>
      <c r="I115" s="131"/>
      <c r="J115" s="131"/>
      <c r="K115" s="131"/>
      <c r="L115" s="131"/>
      <c r="M115" s="131"/>
      <c r="N115" s="131"/>
    </row>
    <row r="116" spans="2:14" ht="12.75">
      <c r="B116" s="131"/>
      <c r="C116" s="131"/>
      <c r="D116" s="131"/>
      <c r="E116" s="131"/>
      <c r="F116" s="131"/>
      <c r="G116" s="131"/>
      <c r="H116" s="131"/>
      <c r="I116" s="131"/>
      <c r="J116" s="131"/>
      <c r="K116" s="131"/>
      <c r="L116" s="131"/>
      <c r="M116" s="131"/>
      <c r="N116" s="131"/>
    </row>
    <row r="117" spans="2:14" ht="12.75">
      <c r="B117" s="131"/>
      <c r="C117" s="131"/>
      <c r="D117" s="131"/>
      <c r="E117" s="131"/>
      <c r="F117" s="131"/>
      <c r="G117" s="131"/>
      <c r="H117" s="131"/>
      <c r="I117" s="131"/>
      <c r="J117" s="131"/>
      <c r="K117" s="131"/>
      <c r="L117" s="131"/>
      <c r="M117" s="131"/>
      <c r="N117" s="131"/>
    </row>
    <row r="118" spans="2:14" ht="12.75">
      <c r="B118" s="131"/>
      <c r="C118" s="131"/>
      <c r="D118" s="131"/>
      <c r="E118" s="131"/>
      <c r="F118" s="131"/>
      <c r="G118" s="131"/>
      <c r="H118" s="131"/>
      <c r="I118" s="131"/>
      <c r="J118" s="131"/>
      <c r="K118" s="131"/>
      <c r="L118" s="131"/>
      <c r="M118" s="131"/>
      <c r="N118" s="131"/>
    </row>
    <row r="119" spans="2:14" ht="12.75">
      <c r="B119" s="131"/>
      <c r="C119" s="131"/>
      <c r="D119" s="131"/>
      <c r="E119" s="131"/>
      <c r="F119" s="131"/>
      <c r="G119" s="131"/>
      <c r="H119" s="131"/>
      <c r="I119" s="131"/>
      <c r="J119" s="131"/>
      <c r="K119" s="131"/>
      <c r="L119" s="131"/>
      <c r="M119" s="131"/>
      <c r="N119" s="131"/>
    </row>
    <row r="120" spans="2:14" ht="12.75">
      <c r="B120" s="131"/>
      <c r="C120" s="131"/>
      <c r="D120" s="131"/>
      <c r="E120" s="131"/>
      <c r="F120" s="131"/>
      <c r="G120" s="131"/>
      <c r="H120" s="131"/>
      <c r="I120" s="131"/>
      <c r="J120" s="131"/>
      <c r="K120" s="131"/>
      <c r="L120" s="131"/>
      <c r="M120" s="131"/>
      <c r="N120" s="131"/>
    </row>
    <row r="121" spans="2:14" ht="12.75">
      <c r="B121" s="131"/>
      <c r="C121" s="131"/>
      <c r="D121" s="131"/>
      <c r="E121" s="131"/>
      <c r="F121" s="131"/>
      <c r="G121" s="131"/>
      <c r="H121" s="131"/>
      <c r="I121" s="131"/>
      <c r="J121" s="131"/>
      <c r="K121" s="131"/>
      <c r="L121" s="131"/>
      <c r="M121" s="131"/>
      <c r="N121" s="131"/>
    </row>
    <row r="122" spans="2:14" ht="12.75">
      <c r="B122" s="131"/>
      <c r="C122" s="131"/>
      <c r="D122" s="131"/>
      <c r="E122" s="131"/>
      <c r="F122" s="131"/>
      <c r="G122" s="131"/>
      <c r="H122" s="131"/>
      <c r="I122" s="131"/>
      <c r="J122" s="131"/>
      <c r="K122" s="131"/>
      <c r="L122" s="131"/>
      <c r="M122" s="131"/>
      <c r="N122" s="131"/>
    </row>
    <row r="123" spans="2:14" ht="12.75">
      <c r="B123" s="131"/>
      <c r="C123" s="131"/>
      <c r="D123" s="131"/>
      <c r="E123" s="131"/>
      <c r="F123" s="131"/>
      <c r="G123" s="131"/>
      <c r="H123" s="131"/>
      <c r="I123" s="131"/>
      <c r="J123" s="131"/>
      <c r="K123" s="131"/>
      <c r="L123" s="131"/>
      <c r="M123" s="131"/>
      <c r="N123" s="131"/>
    </row>
    <row r="124" spans="2:14" ht="12.75">
      <c r="B124" s="131"/>
      <c r="C124" s="131"/>
      <c r="D124" s="131"/>
      <c r="E124" s="131"/>
      <c r="F124" s="131"/>
      <c r="G124" s="131"/>
      <c r="H124" s="131"/>
      <c r="I124" s="131"/>
      <c r="J124" s="131"/>
      <c r="K124" s="131"/>
      <c r="L124" s="131"/>
      <c r="M124" s="131"/>
      <c r="N124" s="131"/>
    </row>
    <row r="125" spans="2:14" ht="12.75">
      <c r="B125" s="131"/>
      <c r="C125" s="131"/>
      <c r="D125" s="131"/>
      <c r="E125" s="131"/>
      <c r="F125" s="131"/>
      <c r="G125" s="131"/>
      <c r="H125" s="131"/>
      <c r="I125" s="131"/>
      <c r="J125" s="131"/>
      <c r="K125" s="131"/>
      <c r="L125" s="131"/>
      <c r="M125" s="131"/>
      <c r="N125" s="131"/>
    </row>
    <row r="126" spans="2:14" ht="12.75">
      <c r="B126" s="131"/>
      <c r="C126" s="131"/>
      <c r="D126" s="131"/>
      <c r="E126" s="131"/>
      <c r="F126" s="131"/>
      <c r="G126" s="131"/>
      <c r="H126" s="131"/>
      <c r="I126" s="131"/>
      <c r="J126" s="131"/>
      <c r="K126" s="131"/>
      <c r="L126" s="131"/>
      <c r="M126" s="131"/>
      <c r="N126" s="131"/>
    </row>
    <row r="127" spans="2:14" ht="12.75">
      <c r="B127" s="131"/>
      <c r="C127" s="131"/>
      <c r="D127" s="131"/>
      <c r="E127" s="131"/>
      <c r="F127" s="131"/>
      <c r="G127" s="131"/>
      <c r="H127" s="131"/>
      <c r="I127" s="131"/>
      <c r="J127" s="131"/>
      <c r="K127" s="131"/>
      <c r="L127" s="131"/>
      <c r="M127" s="131"/>
      <c r="N127" s="131"/>
    </row>
    <row r="128" spans="2:14" ht="12.75">
      <c r="B128" s="131"/>
      <c r="C128" s="131"/>
      <c r="D128" s="131"/>
      <c r="E128" s="131"/>
      <c r="F128" s="131"/>
      <c r="G128" s="131"/>
      <c r="H128" s="131"/>
      <c r="I128" s="131"/>
      <c r="J128" s="131"/>
      <c r="K128" s="131"/>
      <c r="L128" s="131"/>
      <c r="M128" s="131"/>
      <c r="N128" s="131"/>
    </row>
    <row r="129" spans="2:14" ht="12.75">
      <c r="B129" s="131"/>
      <c r="C129" s="131"/>
      <c r="D129" s="131"/>
      <c r="E129" s="131"/>
      <c r="F129" s="131"/>
      <c r="G129" s="131"/>
      <c r="H129" s="131"/>
      <c r="I129" s="131"/>
      <c r="J129" s="131"/>
      <c r="K129" s="131"/>
      <c r="L129" s="131"/>
      <c r="M129" s="131"/>
      <c r="N129" s="131"/>
    </row>
    <row r="130" spans="2:14" ht="12.75">
      <c r="B130" s="131"/>
      <c r="C130" s="131"/>
      <c r="D130" s="131"/>
      <c r="E130" s="131"/>
      <c r="F130" s="131"/>
      <c r="G130" s="131"/>
      <c r="H130" s="131"/>
      <c r="I130" s="131"/>
      <c r="J130" s="131"/>
      <c r="K130" s="131"/>
      <c r="L130" s="131"/>
      <c r="M130" s="131"/>
      <c r="N130" s="131"/>
    </row>
    <row r="131" spans="2:14" ht="12.75">
      <c r="B131" s="131"/>
      <c r="C131" s="131"/>
      <c r="D131" s="131"/>
      <c r="E131" s="131"/>
      <c r="F131" s="131"/>
      <c r="G131" s="131"/>
      <c r="H131" s="131"/>
      <c r="I131" s="131"/>
      <c r="J131" s="131"/>
      <c r="K131" s="131"/>
      <c r="L131" s="131"/>
      <c r="M131" s="131"/>
      <c r="N131" s="131"/>
    </row>
    <row r="132" spans="2:14" ht="12.75">
      <c r="B132" s="131"/>
      <c r="C132" s="131"/>
      <c r="D132" s="131"/>
      <c r="E132" s="131"/>
      <c r="F132" s="131"/>
      <c r="G132" s="131"/>
      <c r="H132" s="131"/>
      <c r="I132" s="131"/>
      <c r="J132" s="131"/>
      <c r="K132" s="131"/>
      <c r="L132" s="131"/>
      <c r="M132" s="131"/>
      <c r="N132" s="131"/>
    </row>
    <row r="133" spans="2:14" ht="12.75">
      <c r="B133" s="131"/>
      <c r="C133" s="131"/>
      <c r="D133" s="131"/>
      <c r="E133" s="131"/>
      <c r="F133" s="131"/>
      <c r="G133" s="131"/>
      <c r="H133" s="131"/>
      <c r="I133" s="131"/>
      <c r="J133" s="131"/>
      <c r="K133" s="131"/>
      <c r="L133" s="131"/>
      <c r="M133" s="131"/>
      <c r="N133" s="131"/>
    </row>
    <row r="134" spans="2:14" ht="12.75">
      <c r="B134" s="131"/>
      <c r="C134" s="131"/>
      <c r="D134" s="131"/>
      <c r="E134" s="131"/>
      <c r="F134" s="131"/>
      <c r="G134" s="131"/>
      <c r="H134" s="131"/>
      <c r="I134" s="131"/>
      <c r="J134" s="131"/>
      <c r="K134" s="131"/>
      <c r="L134" s="131"/>
      <c r="M134" s="131"/>
      <c r="N134" s="131"/>
    </row>
    <row r="135" spans="2:14" ht="12.75">
      <c r="B135" s="131"/>
      <c r="C135" s="131"/>
      <c r="D135" s="131"/>
      <c r="E135" s="131"/>
      <c r="F135" s="131"/>
      <c r="G135" s="131"/>
      <c r="H135" s="131"/>
      <c r="I135" s="131"/>
      <c r="J135" s="131"/>
      <c r="K135" s="131"/>
      <c r="L135" s="131"/>
      <c r="M135" s="131"/>
      <c r="N135" s="131"/>
    </row>
    <row r="136" spans="2:14" ht="12.75">
      <c r="B136" s="131"/>
      <c r="C136" s="131"/>
      <c r="D136" s="131"/>
      <c r="E136" s="131"/>
      <c r="F136" s="131"/>
      <c r="G136" s="131"/>
      <c r="H136" s="131"/>
      <c r="I136" s="131"/>
      <c r="J136" s="131"/>
      <c r="K136" s="131"/>
      <c r="L136" s="131"/>
      <c r="M136" s="131"/>
      <c r="N136" s="131"/>
    </row>
    <row r="137" spans="2:14" ht="12.75">
      <c r="B137" s="131"/>
      <c r="C137" s="131"/>
      <c r="D137" s="131"/>
      <c r="E137" s="131"/>
      <c r="F137" s="131"/>
      <c r="G137" s="131"/>
      <c r="H137" s="131"/>
      <c r="I137" s="131"/>
      <c r="J137" s="131"/>
      <c r="K137" s="131"/>
      <c r="L137" s="131"/>
      <c r="M137" s="131"/>
      <c r="N137" s="131"/>
    </row>
    <row r="138" spans="2:14" ht="12.75">
      <c r="B138" s="131"/>
      <c r="C138" s="131"/>
      <c r="D138" s="131"/>
      <c r="E138" s="131"/>
      <c r="F138" s="131"/>
      <c r="G138" s="131"/>
      <c r="H138" s="131"/>
      <c r="I138" s="131"/>
      <c r="J138" s="131"/>
      <c r="K138" s="131"/>
      <c r="L138" s="131"/>
      <c r="M138" s="131"/>
      <c r="N138" s="131"/>
    </row>
    <row r="139" spans="2:14" ht="12.75">
      <c r="B139" s="131"/>
      <c r="C139" s="131"/>
      <c r="D139" s="131"/>
      <c r="E139" s="131"/>
      <c r="F139" s="131"/>
      <c r="G139" s="131"/>
      <c r="H139" s="131"/>
      <c r="I139" s="131"/>
      <c r="J139" s="131"/>
      <c r="K139" s="131"/>
      <c r="L139" s="131"/>
      <c r="M139" s="131"/>
      <c r="N139" s="131"/>
    </row>
    <row r="140" spans="2:14" ht="12.75">
      <c r="B140" s="131"/>
      <c r="C140" s="131"/>
      <c r="D140" s="131"/>
      <c r="E140" s="131"/>
      <c r="F140" s="131"/>
      <c r="G140" s="131"/>
      <c r="H140" s="131"/>
      <c r="I140" s="131"/>
      <c r="J140" s="131"/>
      <c r="K140" s="131"/>
      <c r="L140" s="131"/>
      <c r="M140" s="131"/>
      <c r="N140" s="131"/>
    </row>
    <row r="141" spans="2:14" ht="12.75">
      <c r="B141" s="131"/>
      <c r="C141" s="131"/>
      <c r="D141" s="131"/>
      <c r="E141" s="131"/>
      <c r="F141" s="131"/>
      <c r="G141" s="131"/>
      <c r="H141" s="131"/>
      <c r="I141" s="131"/>
      <c r="J141" s="131"/>
      <c r="K141" s="131"/>
      <c r="L141" s="131"/>
      <c r="M141" s="131"/>
      <c r="N141" s="131"/>
    </row>
    <row r="142" spans="2:14" ht="12.75">
      <c r="B142" s="131"/>
      <c r="C142" s="131"/>
      <c r="D142" s="131"/>
      <c r="E142" s="131"/>
      <c r="F142" s="131"/>
      <c r="G142" s="131"/>
      <c r="H142" s="131"/>
      <c r="I142" s="131"/>
      <c r="J142" s="131"/>
      <c r="K142" s="131"/>
      <c r="L142" s="131"/>
      <c r="M142" s="131"/>
      <c r="N142" s="131"/>
    </row>
    <row r="143" spans="2:14" ht="12.75">
      <c r="B143" s="131"/>
      <c r="C143" s="131"/>
      <c r="D143" s="131"/>
      <c r="E143" s="131"/>
      <c r="F143" s="131"/>
      <c r="G143" s="131"/>
      <c r="H143" s="131"/>
      <c r="I143" s="131"/>
      <c r="J143" s="131"/>
      <c r="K143" s="131"/>
      <c r="L143" s="131"/>
      <c r="M143" s="131"/>
      <c r="N143" s="131"/>
    </row>
    <row r="144" spans="2:14" ht="12.75">
      <c r="B144" s="131"/>
      <c r="C144" s="131"/>
      <c r="D144" s="131"/>
      <c r="E144" s="131"/>
      <c r="F144" s="131"/>
      <c r="G144" s="131"/>
      <c r="H144" s="131"/>
      <c r="I144" s="131"/>
      <c r="J144" s="131"/>
      <c r="K144" s="131"/>
      <c r="L144" s="131"/>
      <c r="M144" s="131"/>
      <c r="N144" s="131"/>
    </row>
    <row r="145" spans="2:14" ht="12.75">
      <c r="B145" s="131"/>
      <c r="C145" s="131"/>
      <c r="D145" s="131"/>
      <c r="E145" s="131"/>
      <c r="F145" s="131"/>
      <c r="G145" s="131"/>
      <c r="H145" s="131"/>
      <c r="I145" s="131"/>
      <c r="J145" s="131"/>
      <c r="K145" s="131"/>
      <c r="L145" s="131"/>
      <c r="M145" s="131"/>
      <c r="N145" s="131"/>
    </row>
    <row r="146" spans="2:14" ht="12.75">
      <c r="B146" s="131"/>
      <c r="C146" s="131"/>
      <c r="D146" s="131"/>
      <c r="E146" s="131"/>
      <c r="F146" s="131"/>
      <c r="G146" s="131"/>
      <c r="H146" s="131"/>
      <c r="I146" s="131"/>
      <c r="J146" s="131"/>
      <c r="K146" s="131"/>
      <c r="L146" s="131"/>
      <c r="M146" s="131"/>
      <c r="N146" s="131"/>
    </row>
    <row r="147" spans="2:14" ht="12.75">
      <c r="B147" s="131"/>
      <c r="C147" s="131"/>
      <c r="D147" s="131"/>
      <c r="E147" s="131"/>
      <c r="F147" s="131"/>
      <c r="G147" s="131"/>
      <c r="H147" s="131"/>
      <c r="I147" s="131"/>
      <c r="J147" s="131"/>
      <c r="K147" s="131"/>
      <c r="L147" s="131"/>
      <c r="M147" s="131"/>
      <c r="N147" s="131"/>
    </row>
    <row r="148" spans="2:14" ht="12.75">
      <c r="B148" s="131"/>
      <c r="C148" s="131"/>
      <c r="D148" s="131"/>
      <c r="E148" s="131"/>
      <c r="F148" s="131"/>
      <c r="G148" s="131"/>
      <c r="H148" s="131"/>
      <c r="I148" s="131"/>
      <c r="J148" s="131"/>
      <c r="K148" s="131"/>
      <c r="L148" s="131"/>
      <c r="M148" s="131"/>
      <c r="N148" s="131"/>
    </row>
    <row r="149" spans="2:14" ht="12.75">
      <c r="B149" s="131"/>
      <c r="C149" s="131"/>
      <c r="D149" s="131"/>
      <c r="E149" s="131"/>
      <c r="F149" s="131"/>
      <c r="G149" s="131"/>
      <c r="H149" s="131"/>
      <c r="I149" s="131"/>
      <c r="J149" s="131"/>
      <c r="K149" s="131"/>
      <c r="L149" s="131"/>
      <c r="M149" s="131"/>
      <c r="N149" s="131"/>
    </row>
    <row r="150" spans="2:14" ht="12.75">
      <c r="B150" s="131"/>
      <c r="C150" s="131"/>
      <c r="D150" s="131"/>
      <c r="E150" s="131"/>
      <c r="F150" s="131"/>
      <c r="G150" s="131"/>
      <c r="H150" s="131"/>
      <c r="I150" s="131"/>
      <c r="J150" s="131"/>
      <c r="K150" s="131"/>
      <c r="L150" s="131"/>
      <c r="M150" s="131"/>
      <c r="N150" s="131"/>
    </row>
    <row r="151" spans="2:14" ht="12.75">
      <c r="B151" s="131"/>
      <c r="C151" s="131"/>
      <c r="D151" s="131"/>
      <c r="E151" s="131"/>
      <c r="F151" s="131"/>
      <c r="G151" s="131"/>
      <c r="H151" s="131"/>
      <c r="I151" s="131"/>
      <c r="J151" s="131"/>
      <c r="K151" s="131"/>
      <c r="L151" s="131"/>
      <c r="M151" s="131"/>
      <c r="N151" s="131"/>
    </row>
    <row r="152" spans="2:14" ht="12.75">
      <c r="B152" s="131"/>
      <c r="C152" s="131"/>
      <c r="D152" s="131"/>
      <c r="E152" s="131"/>
      <c r="F152" s="131"/>
      <c r="G152" s="131"/>
      <c r="H152" s="131"/>
      <c r="I152" s="131"/>
      <c r="J152" s="131"/>
      <c r="K152" s="131"/>
      <c r="L152" s="131"/>
      <c r="M152" s="131"/>
      <c r="N152" s="131"/>
    </row>
    <row r="153" spans="2:14" ht="12.75">
      <c r="B153" s="131"/>
      <c r="C153" s="131"/>
      <c r="D153" s="131"/>
      <c r="E153" s="131"/>
      <c r="F153" s="131"/>
      <c r="G153" s="131"/>
      <c r="H153" s="131"/>
      <c r="I153" s="131"/>
      <c r="J153" s="131"/>
      <c r="K153" s="131"/>
      <c r="L153" s="131"/>
      <c r="M153" s="131"/>
      <c r="N153" s="131"/>
    </row>
    <row r="154" spans="2:14" ht="12.75">
      <c r="B154" s="131"/>
      <c r="C154" s="131"/>
      <c r="D154" s="131"/>
      <c r="E154" s="131"/>
      <c r="F154" s="131"/>
      <c r="G154" s="131"/>
      <c r="H154" s="131"/>
      <c r="I154" s="131"/>
      <c r="J154" s="131"/>
      <c r="K154" s="131"/>
      <c r="L154" s="131"/>
      <c r="M154" s="131"/>
      <c r="N154" s="131"/>
    </row>
    <row r="155" spans="2:14" ht="12.75">
      <c r="B155" s="131"/>
      <c r="C155" s="131"/>
      <c r="D155" s="131"/>
      <c r="E155" s="131"/>
      <c r="F155" s="131"/>
      <c r="G155" s="131"/>
      <c r="H155" s="131"/>
      <c r="I155" s="131"/>
      <c r="J155" s="131"/>
      <c r="K155" s="131"/>
      <c r="L155" s="131"/>
      <c r="M155" s="131"/>
      <c r="N155" s="131"/>
    </row>
    <row r="156" spans="2:14" ht="12.75">
      <c r="B156" s="131"/>
      <c r="C156" s="131"/>
      <c r="D156" s="131"/>
      <c r="E156" s="131"/>
      <c r="F156" s="131"/>
      <c r="G156" s="131"/>
      <c r="H156" s="131"/>
      <c r="I156" s="131"/>
      <c r="J156" s="131"/>
      <c r="K156" s="131"/>
      <c r="L156" s="131"/>
      <c r="M156" s="131"/>
      <c r="N156" s="131"/>
    </row>
    <row r="157" spans="2:14" ht="12.75">
      <c r="B157" s="131"/>
      <c r="C157" s="131"/>
      <c r="D157" s="131"/>
      <c r="E157" s="131"/>
      <c r="F157" s="131"/>
      <c r="G157" s="131"/>
      <c r="H157" s="131"/>
      <c r="I157" s="131"/>
      <c r="J157" s="131"/>
      <c r="K157" s="131"/>
      <c r="L157" s="131"/>
      <c r="M157" s="131"/>
      <c r="N157" s="131"/>
    </row>
    <row r="158" spans="2:14" ht="12.75">
      <c r="B158" s="131"/>
      <c r="C158" s="131"/>
      <c r="D158" s="131"/>
      <c r="E158" s="131"/>
      <c r="F158" s="131"/>
      <c r="G158" s="131"/>
      <c r="H158" s="131"/>
      <c r="I158" s="131"/>
      <c r="J158" s="131"/>
      <c r="K158" s="131"/>
      <c r="L158" s="131"/>
      <c r="M158" s="131"/>
      <c r="N158" s="131"/>
    </row>
    <row r="159" spans="2:14" ht="12.75">
      <c r="B159" s="131"/>
      <c r="C159" s="131"/>
      <c r="D159" s="131"/>
      <c r="E159" s="131"/>
      <c r="F159" s="131"/>
      <c r="G159" s="131"/>
      <c r="H159" s="131"/>
      <c r="I159" s="131"/>
      <c r="J159" s="131"/>
      <c r="K159" s="131"/>
      <c r="L159" s="131"/>
      <c r="M159" s="131"/>
      <c r="N159" s="131"/>
    </row>
    <row r="160" spans="2:14" ht="12.75">
      <c r="B160" s="131"/>
      <c r="C160" s="131"/>
      <c r="D160" s="131"/>
      <c r="E160" s="131"/>
      <c r="F160" s="131"/>
      <c r="G160" s="131"/>
      <c r="H160" s="131"/>
      <c r="I160" s="131"/>
      <c r="J160" s="131"/>
      <c r="K160" s="131"/>
      <c r="L160" s="131"/>
      <c r="M160" s="131"/>
      <c r="N160" s="131"/>
    </row>
    <row r="161" spans="2:14" ht="12.75">
      <c r="B161" s="131"/>
      <c r="C161" s="131"/>
      <c r="D161" s="131"/>
      <c r="E161" s="131"/>
      <c r="F161" s="131"/>
      <c r="G161" s="131"/>
      <c r="H161" s="131"/>
      <c r="I161" s="131"/>
      <c r="J161" s="131"/>
      <c r="K161" s="131"/>
      <c r="L161" s="131"/>
      <c r="M161" s="131"/>
      <c r="N161" s="131"/>
    </row>
    <row r="162" spans="2:14" ht="12.75">
      <c r="B162" s="131"/>
      <c r="C162" s="131"/>
      <c r="D162" s="131"/>
      <c r="E162" s="131"/>
      <c r="F162" s="131"/>
      <c r="G162" s="131"/>
      <c r="H162" s="131"/>
      <c r="I162" s="131"/>
      <c r="J162" s="131"/>
      <c r="K162" s="131"/>
      <c r="L162" s="131"/>
      <c r="M162" s="131"/>
      <c r="N162" s="131"/>
    </row>
    <row r="163" spans="2:14" ht="12.75">
      <c r="B163" s="131"/>
      <c r="C163" s="131"/>
      <c r="D163" s="131"/>
      <c r="E163" s="131"/>
      <c r="F163" s="131"/>
      <c r="G163" s="131"/>
      <c r="H163" s="131"/>
      <c r="I163" s="131"/>
      <c r="J163" s="131"/>
      <c r="K163" s="131"/>
      <c r="L163" s="131"/>
      <c r="M163" s="131"/>
      <c r="N163" s="131"/>
    </row>
    <row r="164" spans="2:14" ht="12.75">
      <c r="B164" s="131"/>
      <c r="C164" s="131"/>
      <c r="D164" s="131"/>
      <c r="E164" s="131"/>
      <c r="F164" s="131"/>
      <c r="G164" s="131"/>
      <c r="H164" s="131"/>
      <c r="I164" s="131"/>
      <c r="J164" s="131"/>
      <c r="K164" s="131"/>
      <c r="L164" s="131"/>
      <c r="M164" s="131"/>
      <c r="N164" s="131"/>
    </row>
    <row r="165" spans="2:14" ht="12.75">
      <c r="B165" s="131"/>
      <c r="C165" s="131"/>
      <c r="D165" s="131"/>
      <c r="E165" s="131"/>
      <c r="F165" s="131"/>
      <c r="G165" s="131"/>
      <c r="H165" s="131"/>
      <c r="I165" s="131"/>
      <c r="J165" s="131"/>
      <c r="K165" s="131"/>
      <c r="L165" s="131"/>
      <c r="M165" s="131"/>
      <c r="N165" s="131"/>
    </row>
    <row r="166" spans="2:14" ht="12.75">
      <c r="B166" s="131"/>
      <c r="C166" s="131"/>
      <c r="D166" s="131"/>
      <c r="E166" s="131"/>
      <c r="F166" s="131"/>
      <c r="G166" s="131"/>
      <c r="H166" s="131"/>
      <c r="I166" s="131"/>
      <c r="J166" s="131"/>
      <c r="K166" s="131"/>
      <c r="L166" s="131"/>
      <c r="M166" s="131"/>
      <c r="N166" s="131"/>
    </row>
    <row r="167" spans="2:14" ht="12.75">
      <c r="B167" s="131"/>
      <c r="C167" s="131"/>
      <c r="D167" s="131"/>
      <c r="E167" s="131"/>
      <c r="F167" s="131"/>
      <c r="G167" s="131"/>
      <c r="H167" s="131"/>
      <c r="I167" s="131"/>
      <c r="J167" s="131"/>
      <c r="K167" s="131"/>
      <c r="L167" s="131"/>
      <c r="M167" s="131"/>
      <c r="N167" s="131"/>
    </row>
    <row r="168" spans="2:14" ht="12.75">
      <c r="B168" s="131"/>
      <c r="C168" s="131"/>
      <c r="D168" s="131"/>
      <c r="E168" s="131"/>
      <c r="F168" s="131"/>
      <c r="G168" s="131"/>
      <c r="H168" s="131"/>
      <c r="I168" s="131"/>
      <c r="J168" s="131"/>
      <c r="K168" s="131"/>
      <c r="L168" s="131"/>
      <c r="M168" s="131"/>
      <c r="N168" s="131"/>
    </row>
    <row r="169" spans="2:14" ht="12.75">
      <c r="B169" s="131"/>
      <c r="C169" s="131"/>
      <c r="D169" s="131"/>
      <c r="E169" s="131"/>
      <c r="F169" s="131"/>
      <c r="G169" s="131"/>
      <c r="H169" s="131"/>
      <c r="I169" s="131"/>
      <c r="J169" s="131"/>
      <c r="K169" s="131"/>
      <c r="L169" s="131"/>
      <c r="M169" s="131"/>
      <c r="N169" s="131"/>
    </row>
    <row r="170" spans="2:14" ht="12.75">
      <c r="B170" s="131"/>
      <c r="C170" s="131"/>
      <c r="D170" s="131"/>
      <c r="E170" s="131"/>
      <c r="F170" s="131"/>
      <c r="G170" s="131"/>
      <c r="H170" s="131"/>
      <c r="I170" s="131"/>
      <c r="J170" s="131"/>
      <c r="K170" s="131"/>
      <c r="L170" s="131"/>
      <c r="M170" s="131"/>
      <c r="N170" s="131"/>
    </row>
    <row r="171" spans="2:14" ht="12.75">
      <c r="B171" s="131"/>
      <c r="C171" s="131"/>
      <c r="D171" s="131"/>
      <c r="E171" s="131"/>
      <c r="F171" s="131"/>
      <c r="G171" s="131"/>
      <c r="H171" s="131"/>
      <c r="I171" s="131"/>
      <c r="J171" s="131"/>
      <c r="K171" s="131"/>
      <c r="L171" s="131"/>
      <c r="M171" s="131"/>
      <c r="N171" s="131"/>
    </row>
    <row r="172" spans="2:14" ht="12.75">
      <c r="B172" s="131"/>
      <c r="C172" s="131"/>
      <c r="D172" s="131"/>
      <c r="E172" s="131"/>
      <c r="F172" s="131"/>
      <c r="G172" s="131"/>
      <c r="H172" s="131"/>
      <c r="I172" s="131"/>
      <c r="J172" s="131"/>
      <c r="K172" s="131"/>
      <c r="L172" s="131"/>
      <c r="M172" s="131"/>
      <c r="N172" s="131"/>
    </row>
    <row r="173" spans="2:14" ht="12.75">
      <c r="B173" s="131"/>
      <c r="C173" s="131"/>
      <c r="D173" s="131"/>
      <c r="E173" s="131"/>
      <c r="F173" s="131"/>
      <c r="G173" s="131"/>
      <c r="H173" s="131"/>
      <c r="I173" s="131"/>
      <c r="J173" s="131"/>
      <c r="K173" s="131"/>
      <c r="L173" s="131"/>
      <c r="M173" s="131"/>
      <c r="N173" s="131"/>
    </row>
    <row r="174" spans="2:14" ht="12.75">
      <c r="B174" s="131"/>
      <c r="C174" s="131"/>
      <c r="D174" s="131"/>
      <c r="E174" s="131"/>
      <c r="F174" s="131"/>
      <c r="G174" s="131"/>
      <c r="H174" s="131"/>
      <c r="I174" s="131"/>
      <c r="J174" s="131"/>
      <c r="K174" s="131"/>
      <c r="L174" s="131"/>
      <c r="M174" s="131"/>
      <c r="N174" s="131"/>
    </row>
    <row r="175" spans="2:14" ht="12.75">
      <c r="B175" s="131"/>
      <c r="C175" s="131"/>
      <c r="D175" s="131"/>
      <c r="E175" s="131"/>
      <c r="F175" s="131"/>
      <c r="G175" s="131"/>
      <c r="H175" s="131"/>
      <c r="I175" s="131"/>
      <c r="J175" s="131"/>
      <c r="K175" s="131"/>
      <c r="L175" s="131"/>
      <c r="M175" s="131"/>
      <c r="N175" s="131"/>
    </row>
    <row r="176" spans="2:14" ht="12.75">
      <c r="B176" s="131"/>
      <c r="C176" s="131"/>
      <c r="D176" s="131"/>
      <c r="E176" s="131"/>
      <c r="F176" s="131"/>
      <c r="G176" s="131"/>
      <c r="H176" s="131"/>
      <c r="I176" s="131"/>
      <c r="J176" s="131"/>
      <c r="K176" s="131"/>
      <c r="L176" s="131"/>
      <c r="M176" s="131"/>
      <c r="N176" s="131"/>
    </row>
    <row r="177" spans="2:14" ht="12.75">
      <c r="B177" s="131"/>
      <c r="C177" s="131"/>
      <c r="D177" s="131"/>
      <c r="E177" s="131"/>
      <c r="F177" s="131"/>
      <c r="G177" s="131"/>
      <c r="H177" s="131"/>
      <c r="I177" s="131"/>
      <c r="J177" s="131"/>
      <c r="K177" s="131"/>
      <c r="L177" s="131"/>
      <c r="M177" s="131"/>
      <c r="N177" s="131"/>
    </row>
    <row r="178" spans="2:14" ht="12.75">
      <c r="B178" s="131"/>
      <c r="C178" s="131"/>
      <c r="D178" s="131"/>
      <c r="E178" s="131"/>
      <c r="F178" s="131"/>
      <c r="G178" s="131"/>
      <c r="H178" s="131"/>
      <c r="I178" s="131"/>
      <c r="J178" s="131"/>
      <c r="K178" s="131"/>
      <c r="L178" s="131"/>
      <c r="M178" s="131"/>
      <c r="N178" s="131"/>
    </row>
    <row r="179" spans="2:14" ht="12.75">
      <c r="B179" s="131"/>
      <c r="C179" s="131"/>
      <c r="D179" s="131"/>
      <c r="E179" s="131"/>
      <c r="F179" s="131"/>
      <c r="G179" s="131"/>
      <c r="H179" s="131"/>
      <c r="I179" s="131"/>
      <c r="J179" s="131"/>
      <c r="K179" s="131"/>
      <c r="L179" s="131"/>
      <c r="M179" s="131"/>
      <c r="N179" s="131"/>
    </row>
    <row r="180" spans="2:14" ht="12.75">
      <c r="B180" s="131"/>
      <c r="C180" s="131"/>
      <c r="D180" s="131"/>
      <c r="E180" s="131"/>
      <c r="F180" s="131"/>
      <c r="G180" s="131"/>
      <c r="H180" s="131"/>
      <c r="I180" s="131"/>
      <c r="J180" s="131"/>
      <c r="K180" s="131"/>
      <c r="L180" s="131"/>
      <c r="M180" s="131"/>
      <c r="N180" s="131"/>
    </row>
    <row r="181" spans="2:14" ht="12.75">
      <c r="B181" s="131"/>
      <c r="C181" s="131"/>
      <c r="D181" s="131"/>
      <c r="E181" s="131"/>
      <c r="F181" s="131"/>
      <c r="G181" s="131"/>
      <c r="H181" s="131"/>
      <c r="I181" s="131"/>
      <c r="J181" s="131"/>
      <c r="K181" s="131"/>
      <c r="L181" s="131"/>
      <c r="M181" s="131"/>
      <c r="N181" s="131"/>
    </row>
    <row r="182" spans="2:14" ht="12.75">
      <c r="B182" s="131"/>
      <c r="C182" s="131"/>
      <c r="D182" s="131"/>
      <c r="E182" s="131"/>
      <c r="F182" s="131"/>
      <c r="G182" s="131"/>
      <c r="H182" s="131"/>
      <c r="I182" s="131"/>
      <c r="J182" s="131"/>
      <c r="K182" s="131"/>
      <c r="L182" s="131"/>
      <c r="M182" s="131"/>
      <c r="N182" s="131"/>
    </row>
    <row r="183" spans="2:14" ht="12.75">
      <c r="B183" s="131"/>
      <c r="C183" s="131"/>
      <c r="D183" s="131"/>
      <c r="E183" s="131"/>
      <c r="F183" s="131"/>
      <c r="G183" s="131"/>
      <c r="H183" s="131"/>
      <c r="I183" s="131"/>
      <c r="J183" s="131"/>
      <c r="K183" s="131"/>
      <c r="L183" s="131"/>
      <c r="M183" s="131"/>
      <c r="N183" s="131"/>
    </row>
    <row r="184" spans="2:14" ht="12.75">
      <c r="B184" s="131"/>
      <c r="C184" s="131"/>
      <c r="D184" s="131"/>
      <c r="E184" s="131"/>
      <c r="F184" s="131"/>
      <c r="G184" s="131"/>
      <c r="H184" s="131"/>
      <c r="I184" s="131"/>
      <c r="J184" s="131"/>
      <c r="K184" s="131"/>
      <c r="L184" s="131"/>
      <c r="M184" s="131"/>
      <c r="N184" s="131"/>
    </row>
    <row r="185" spans="2:14" ht="12.75">
      <c r="B185" s="131"/>
      <c r="C185" s="131"/>
      <c r="D185" s="131"/>
      <c r="E185" s="131"/>
      <c r="F185" s="131"/>
      <c r="G185" s="131"/>
      <c r="H185" s="131"/>
      <c r="I185" s="131"/>
      <c r="J185" s="131"/>
      <c r="K185" s="131"/>
      <c r="L185" s="131"/>
      <c r="M185" s="131"/>
      <c r="N185" s="131"/>
    </row>
    <row r="186" spans="2:14" ht="12.75">
      <c r="B186" s="131"/>
      <c r="C186" s="131"/>
      <c r="D186" s="131"/>
      <c r="E186" s="131"/>
      <c r="F186" s="131"/>
      <c r="G186" s="131"/>
      <c r="H186" s="131"/>
      <c r="I186" s="131"/>
      <c r="J186" s="131"/>
      <c r="K186" s="131"/>
      <c r="L186" s="131"/>
      <c r="M186" s="131"/>
      <c r="N186" s="131"/>
    </row>
    <row r="187" spans="2:14" ht="12.75">
      <c r="B187" s="131"/>
      <c r="C187" s="131"/>
      <c r="D187" s="131"/>
      <c r="E187" s="131"/>
      <c r="F187" s="131"/>
      <c r="G187" s="131"/>
      <c r="H187" s="131"/>
      <c r="I187" s="131"/>
      <c r="J187" s="131"/>
      <c r="K187" s="131"/>
      <c r="L187" s="131"/>
      <c r="M187" s="131"/>
      <c r="N187" s="131"/>
    </row>
    <row r="188" spans="2:14" ht="12.75">
      <c r="B188" s="131"/>
      <c r="C188" s="131"/>
      <c r="D188" s="131"/>
      <c r="E188" s="131"/>
      <c r="F188" s="131"/>
      <c r="G188" s="131"/>
      <c r="H188" s="131"/>
      <c r="I188" s="131"/>
      <c r="J188" s="131"/>
      <c r="K188" s="131"/>
      <c r="L188" s="131"/>
      <c r="M188" s="131"/>
      <c r="N188" s="131"/>
    </row>
    <row r="189" spans="2:14" ht="12.75">
      <c r="B189" s="131"/>
      <c r="C189" s="131"/>
      <c r="D189" s="131"/>
      <c r="E189" s="131"/>
      <c r="F189" s="131"/>
      <c r="G189" s="131"/>
      <c r="H189" s="131"/>
      <c r="I189" s="131"/>
      <c r="J189" s="131"/>
      <c r="K189" s="131"/>
      <c r="L189" s="131"/>
      <c r="M189" s="131"/>
      <c r="N189" s="131"/>
    </row>
    <row r="190" spans="2:14" ht="12.75">
      <c r="B190" s="131"/>
      <c r="C190" s="131"/>
      <c r="D190" s="131"/>
      <c r="E190" s="131"/>
      <c r="F190" s="131"/>
      <c r="G190" s="131"/>
      <c r="H190" s="131"/>
      <c r="I190" s="131"/>
      <c r="J190" s="131"/>
      <c r="K190" s="131"/>
      <c r="L190" s="131"/>
      <c r="M190" s="131"/>
      <c r="N190" s="131"/>
    </row>
    <row r="191" spans="2:14" ht="12.75">
      <c r="B191" s="131"/>
      <c r="C191" s="131"/>
      <c r="D191" s="131"/>
      <c r="E191" s="131"/>
      <c r="F191" s="131"/>
      <c r="G191" s="131"/>
      <c r="H191" s="131"/>
      <c r="I191" s="131"/>
      <c r="J191" s="131"/>
      <c r="K191" s="131"/>
      <c r="L191" s="131"/>
      <c r="M191" s="131"/>
      <c r="N191" s="131"/>
    </row>
    <row r="192" spans="2:14" ht="12.75">
      <c r="B192" s="131"/>
      <c r="C192" s="131"/>
      <c r="D192" s="131"/>
      <c r="E192" s="131"/>
      <c r="F192" s="131"/>
      <c r="G192" s="131"/>
      <c r="H192" s="131"/>
      <c r="I192" s="131"/>
      <c r="J192" s="131"/>
      <c r="K192" s="131"/>
      <c r="L192" s="131"/>
      <c r="M192" s="131"/>
      <c r="N192" s="131"/>
    </row>
    <row r="193" spans="2:14" ht="12.75">
      <c r="B193" s="131"/>
      <c r="C193" s="131"/>
      <c r="D193" s="131"/>
      <c r="E193" s="131"/>
      <c r="F193" s="131"/>
      <c r="G193" s="131"/>
      <c r="H193" s="131"/>
      <c r="I193" s="131"/>
      <c r="J193" s="131"/>
      <c r="K193" s="131"/>
      <c r="L193" s="131"/>
      <c r="M193" s="131"/>
      <c r="N193" s="131"/>
    </row>
    <row r="194" spans="2:14" ht="12.75">
      <c r="B194" s="131"/>
      <c r="C194" s="131"/>
      <c r="D194" s="131"/>
      <c r="E194" s="131"/>
      <c r="F194" s="131"/>
      <c r="G194" s="131"/>
      <c r="H194" s="131"/>
      <c r="I194" s="131"/>
      <c r="J194" s="131"/>
      <c r="K194" s="131"/>
      <c r="L194" s="131"/>
      <c r="M194" s="131"/>
      <c r="N194" s="131"/>
    </row>
    <row r="195" spans="2:14" ht="12.75">
      <c r="B195" s="131"/>
      <c r="C195" s="131"/>
      <c r="D195" s="131"/>
      <c r="E195" s="131"/>
      <c r="F195" s="131"/>
      <c r="G195" s="131"/>
      <c r="H195" s="131"/>
      <c r="I195" s="131"/>
      <c r="J195" s="131"/>
      <c r="K195" s="131"/>
      <c r="L195" s="131"/>
      <c r="M195" s="131"/>
      <c r="N195" s="131"/>
    </row>
    <row r="196" spans="2:14" ht="12.75">
      <c r="B196" s="131"/>
      <c r="C196" s="131"/>
      <c r="D196" s="131"/>
      <c r="E196" s="131"/>
      <c r="F196" s="131"/>
      <c r="G196" s="131"/>
      <c r="H196" s="131"/>
      <c r="I196" s="131"/>
      <c r="J196" s="131"/>
      <c r="K196" s="131"/>
      <c r="L196" s="131"/>
      <c r="M196" s="131"/>
      <c r="N196" s="131"/>
    </row>
    <row r="197" spans="2:14" ht="12.75">
      <c r="B197" s="131"/>
      <c r="C197" s="131"/>
      <c r="D197" s="131"/>
      <c r="E197" s="131"/>
      <c r="F197" s="131"/>
      <c r="G197" s="131"/>
      <c r="H197" s="131"/>
      <c r="I197" s="131"/>
      <c r="J197" s="131"/>
      <c r="K197" s="131"/>
      <c r="L197" s="131"/>
      <c r="M197" s="131"/>
      <c r="N197" s="131"/>
    </row>
    <row r="198" spans="2:14" ht="12.75">
      <c r="B198" s="131"/>
      <c r="C198" s="131"/>
      <c r="D198" s="131"/>
      <c r="E198" s="131"/>
      <c r="F198" s="131"/>
      <c r="G198" s="131"/>
      <c r="H198" s="131"/>
      <c r="I198" s="131"/>
      <c r="J198" s="131"/>
      <c r="K198" s="131"/>
      <c r="L198" s="131"/>
      <c r="M198" s="131"/>
      <c r="N198" s="131"/>
    </row>
    <row r="199" spans="2:14" ht="12.75">
      <c r="B199" s="131"/>
      <c r="C199" s="131"/>
      <c r="D199" s="131"/>
      <c r="E199" s="131"/>
      <c r="F199" s="131"/>
      <c r="G199" s="131"/>
      <c r="H199" s="131"/>
      <c r="I199" s="131"/>
      <c r="J199" s="131"/>
      <c r="K199" s="131"/>
      <c r="L199" s="131"/>
      <c r="M199" s="131"/>
      <c r="N199" s="131"/>
    </row>
    <row r="200" spans="2:14" ht="12.75">
      <c r="B200" s="131"/>
      <c r="C200" s="131"/>
      <c r="D200" s="131"/>
      <c r="E200" s="131"/>
      <c r="F200" s="131"/>
      <c r="G200" s="131"/>
      <c r="H200" s="131"/>
      <c r="I200" s="131"/>
      <c r="J200" s="131"/>
      <c r="K200" s="131"/>
      <c r="L200" s="131"/>
      <c r="M200" s="131"/>
      <c r="N200" s="131"/>
    </row>
    <row r="201" spans="2:12" ht="12.75">
      <c r="B201" s="131"/>
      <c r="C201" s="131"/>
      <c r="D201" s="131"/>
      <c r="E201" s="131"/>
      <c r="F201" s="131"/>
      <c r="G201" s="131"/>
      <c r="H201" s="131"/>
      <c r="I201" s="131"/>
      <c r="J201" s="131"/>
      <c r="K201" s="131"/>
      <c r="L201" s="131"/>
    </row>
    <row r="202" spans="2:12" ht="12.75">
      <c r="B202" s="131"/>
      <c r="C202" s="131"/>
      <c r="D202" s="131"/>
      <c r="E202" s="131"/>
      <c r="F202" s="131"/>
      <c r="G202" s="131"/>
      <c r="H202" s="131"/>
      <c r="I202" s="131"/>
      <c r="J202" s="131"/>
      <c r="K202" s="131"/>
      <c r="L202" s="131"/>
    </row>
    <row r="203" spans="2:12" ht="12.75">
      <c r="B203" s="131"/>
      <c r="C203" s="131"/>
      <c r="D203" s="131"/>
      <c r="E203" s="131"/>
      <c r="F203" s="131"/>
      <c r="G203" s="131"/>
      <c r="H203" s="131"/>
      <c r="I203" s="131"/>
      <c r="J203" s="131"/>
      <c r="K203" s="131"/>
      <c r="L203" s="131"/>
    </row>
    <row r="204" spans="2:12" ht="12.75">
      <c r="B204" s="131"/>
      <c r="C204" s="131"/>
      <c r="D204" s="131"/>
      <c r="E204" s="131"/>
      <c r="F204" s="131"/>
      <c r="G204" s="131"/>
      <c r="H204" s="131"/>
      <c r="I204" s="131"/>
      <c r="J204" s="131"/>
      <c r="K204" s="131"/>
      <c r="L204" s="131"/>
    </row>
    <row r="205" spans="2:12" ht="12.75">
      <c r="B205" s="131"/>
      <c r="C205" s="131"/>
      <c r="D205" s="131"/>
      <c r="E205" s="131"/>
      <c r="F205" s="131"/>
      <c r="G205" s="131"/>
      <c r="H205" s="131"/>
      <c r="I205" s="131"/>
      <c r="J205" s="131"/>
      <c r="K205" s="131"/>
      <c r="L205" s="131"/>
    </row>
    <row r="206" spans="2:12" ht="12.75">
      <c r="B206" s="131"/>
      <c r="C206" s="131"/>
      <c r="D206" s="131"/>
      <c r="E206" s="131"/>
      <c r="F206" s="131"/>
      <c r="G206" s="131"/>
      <c r="H206" s="131"/>
      <c r="I206" s="131"/>
      <c r="J206" s="131"/>
      <c r="K206" s="131"/>
      <c r="L206" s="131"/>
    </row>
  </sheetData>
  <sheetProtection/>
  <mergeCells count="36">
    <mergeCell ref="B43:E43"/>
    <mergeCell ref="H4:J4"/>
    <mergeCell ref="B53:F53"/>
    <mergeCell ref="K4:K5"/>
    <mergeCell ref="B19:C19"/>
    <mergeCell ref="B31:C31"/>
    <mergeCell ref="B33:C33"/>
    <mergeCell ref="B21:C21"/>
    <mergeCell ref="B22:C22"/>
    <mergeCell ref="B20:C20"/>
    <mergeCell ref="B42:E42"/>
    <mergeCell ref="E4:E5"/>
    <mergeCell ref="F4:F5"/>
    <mergeCell ref="G4:G5"/>
    <mergeCell ref="B9:C9"/>
    <mergeCell ref="A1:L1"/>
    <mergeCell ref="B12:C12"/>
    <mergeCell ref="B15:C15"/>
    <mergeCell ref="B18:C18"/>
    <mergeCell ref="B10:C10"/>
    <mergeCell ref="B35:F36"/>
    <mergeCell ref="B39:F39"/>
    <mergeCell ref="B40:E40"/>
    <mergeCell ref="B41:E41"/>
    <mergeCell ref="L3:L5"/>
    <mergeCell ref="B13:C13"/>
    <mergeCell ref="D4:D5"/>
    <mergeCell ref="D3:F3"/>
    <mergeCell ref="B14:C14"/>
    <mergeCell ref="G3:K3"/>
    <mergeCell ref="C51:D51"/>
    <mergeCell ref="G51:H51"/>
    <mergeCell ref="A47:L47"/>
    <mergeCell ref="C49:D49"/>
    <mergeCell ref="G49:H49"/>
    <mergeCell ref="B45:E45"/>
  </mergeCells>
  <dataValidations count="2">
    <dataValidation type="textLength" operator="lessThan" allowBlank="1" showInputMessage="1" showErrorMessage="1" errorTitle="Der Text ist zu lang!" error="Hier können maximal 35 Zeichen eingegeben werden!" sqref="C49:E49">
      <formula1>35</formula1>
    </dataValidation>
    <dataValidation type="textLength" operator="lessThan" allowBlank="1" showInputMessage="1" showErrorMessage="1" errorTitle="Der Text ist zu lang!" error="Hier können maximal 30 Zeichen eingegeben werden!" sqref="C51:D51 G51:H51">
      <formula1>30</formula1>
    </dataValidation>
  </dataValidation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Arbeitsmarktservice Vorarlberg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BBE_Muster_Begehrensstellung_Finanzplan_2018_ohne_Pauschale</dc:title>
  <dc:subject>Beratungs und Betreuungseinrichtungen</dc:subject>
  <dc:creator>alexander.piffer@ams.at</dc:creator>
  <cp:keywords/>
  <dc:description/>
  <cp:lastModifiedBy>Alexander Piffer</cp:lastModifiedBy>
  <cp:lastPrinted>2018-11-05T14:12:36Z</cp:lastPrinted>
  <dcterms:created xsi:type="dcterms:W3CDTF">1999-10-07T12:12:49Z</dcterms:created>
  <dcterms:modified xsi:type="dcterms:W3CDTF">2018-11-22T15:20:11Z</dcterms:modified>
  <cp:category/>
  <cp:version/>
  <cp:contentType/>
  <cp:contentStatus/>
</cp:coreProperties>
</file>